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CA\VICTOR NITA\INFORMAÇÕES REPASSE MUNICÍPIOS\12-2019\"/>
    </mc:Choice>
  </mc:AlternateContent>
  <xr:revisionPtr revIDLastSave="0" documentId="13_ncr:1_{A0C960A0-2FF6-436C-A24B-E54FB7A85A0F}" xr6:coauthVersionLast="45" xr6:coauthVersionMax="45" xr10:uidLastSave="{00000000-0000-0000-0000-000000000000}"/>
  <bookViews>
    <workbookView xWindow="21540" yWindow="-60" windowWidth="21720" windowHeight="13620" tabRatio="769" firstSheet="6" activeTab="12" xr2:uid="{00000000-000D-0000-FFFF-FFFF00000000}"/>
  </bookViews>
  <sheets>
    <sheet name="JAN-2019" sheetId="13" r:id="rId1"/>
    <sheet name="FEV-2019" sheetId="14" r:id="rId2"/>
    <sheet name="MAR-2019" sheetId="15" r:id="rId3"/>
    <sheet name="ABR-2019" sheetId="16" r:id="rId4"/>
    <sheet name="MAIO-2019" sheetId="17" r:id="rId5"/>
    <sheet name="JUNHO-2019" sheetId="18" r:id="rId6"/>
    <sheet name="JULHO-2019" sheetId="19" r:id="rId7"/>
    <sheet name="AGOSTO-2019" sheetId="20" r:id="rId8"/>
    <sheet name="SETEMBRO-2019" sheetId="21" r:id="rId9"/>
    <sheet name="OUTUBRO-2019" sheetId="22" r:id="rId10"/>
    <sheet name="NOVEMBRO-2019" sheetId="23" r:id="rId11"/>
    <sheet name="DEZEMBRO-2019" sheetId="24" r:id="rId12"/>
    <sheet name="Valor Total Repasse" sheetId="12" r:id="rId13"/>
  </sheets>
  <definedNames>
    <definedName name="_xlnm._FilterDatabase" localSheetId="3" hidden="1">'ABR-2019'!$A$1:$H$1</definedName>
    <definedName name="_xlnm._FilterDatabase" localSheetId="7" hidden="1">'AGOSTO-2019'!$A$1:$H$1</definedName>
    <definedName name="_xlnm._FilterDatabase" localSheetId="0" hidden="1">'JAN-2019'!$A$1:$H$1</definedName>
    <definedName name="_xlnm._FilterDatabase" localSheetId="4" hidden="1">'MAIO-2019'!$A$1:$H$1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12" l="1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2" i="24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G2" i="24"/>
  <c r="F2" i="24"/>
  <c r="K54" i="12" l="1"/>
  <c r="G11" i="23"/>
  <c r="H11" i="23" s="1"/>
  <c r="G27" i="23"/>
  <c r="H27" i="23" s="1"/>
  <c r="G35" i="23"/>
  <c r="H35" i="23" s="1"/>
  <c r="F3" i="23"/>
  <c r="G3" i="23" s="1"/>
  <c r="H3" i="23" s="1"/>
  <c r="F4" i="23"/>
  <c r="G4" i="23" s="1"/>
  <c r="H4" i="23" s="1"/>
  <c r="F5" i="23"/>
  <c r="G5" i="23" s="1"/>
  <c r="H5" i="23" s="1"/>
  <c r="F6" i="23"/>
  <c r="G6" i="23" s="1"/>
  <c r="H6" i="23" s="1"/>
  <c r="F7" i="23"/>
  <c r="G7" i="23" s="1"/>
  <c r="H7" i="23" s="1"/>
  <c r="F8" i="23"/>
  <c r="G8" i="23" s="1"/>
  <c r="H8" i="23" s="1"/>
  <c r="F9" i="23"/>
  <c r="G9" i="23" s="1"/>
  <c r="H9" i="23" s="1"/>
  <c r="F10" i="23"/>
  <c r="G10" i="23" s="1"/>
  <c r="H10" i="23" s="1"/>
  <c r="F11" i="23"/>
  <c r="F12" i="23"/>
  <c r="G12" i="23" s="1"/>
  <c r="H12" i="23" s="1"/>
  <c r="F13" i="23"/>
  <c r="G13" i="23" s="1"/>
  <c r="H13" i="23" s="1"/>
  <c r="F14" i="23"/>
  <c r="G14" i="23" s="1"/>
  <c r="H14" i="23" s="1"/>
  <c r="F15" i="23"/>
  <c r="G15" i="23" s="1"/>
  <c r="H15" i="23" s="1"/>
  <c r="F16" i="23"/>
  <c r="G16" i="23" s="1"/>
  <c r="H16" i="23" s="1"/>
  <c r="F17" i="23"/>
  <c r="G17" i="23" s="1"/>
  <c r="H17" i="23" s="1"/>
  <c r="F18" i="23"/>
  <c r="G18" i="23" s="1"/>
  <c r="H18" i="23" s="1"/>
  <c r="F19" i="23"/>
  <c r="G19" i="23" s="1"/>
  <c r="H19" i="23" s="1"/>
  <c r="F20" i="23"/>
  <c r="G20" i="23" s="1"/>
  <c r="H20" i="23" s="1"/>
  <c r="F21" i="23"/>
  <c r="G21" i="23" s="1"/>
  <c r="H21" i="23" s="1"/>
  <c r="F22" i="23"/>
  <c r="G22" i="23" s="1"/>
  <c r="H22" i="23" s="1"/>
  <c r="F23" i="23"/>
  <c r="G23" i="23" s="1"/>
  <c r="H23" i="23" s="1"/>
  <c r="F24" i="23"/>
  <c r="G24" i="23" s="1"/>
  <c r="H24" i="23" s="1"/>
  <c r="F25" i="23"/>
  <c r="G25" i="23" s="1"/>
  <c r="H25" i="23" s="1"/>
  <c r="F26" i="23"/>
  <c r="G26" i="23" s="1"/>
  <c r="H26" i="23" s="1"/>
  <c r="F27" i="23"/>
  <c r="F28" i="23"/>
  <c r="G28" i="23" s="1"/>
  <c r="H28" i="23" s="1"/>
  <c r="F29" i="23"/>
  <c r="G29" i="23" s="1"/>
  <c r="H29" i="23" s="1"/>
  <c r="F30" i="23"/>
  <c r="G30" i="23" s="1"/>
  <c r="H30" i="23" s="1"/>
  <c r="F31" i="23"/>
  <c r="G31" i="23" s="1"/>
  <c r="H31" i="23" s="1"/>
  <c r="F32" i="23"/>
  <c r="G32" i="23" s="1"/>
  <c r="H32" i="23" s="1"/>
  <c r="F33" i="23"/>
  <c r="G33" i="23" s="1"/>
  <c r="H33" i="23" s="1"/>
  <c r="F34" i="23"/>
  <c r="G34" i="23" s="1"/>
  <c r="H34" i="23" s="1"/>
  <c r="F35" i="23"/>
  <c r="F36" i="23"/>
  <c r="G36" i="23" s="1"/>
  <c r="H36" i="23" s="1"/>
  <c r="F37" i="23"/>
  <c r="G37" i="23" s="1"/>
  <c r="H37" i="23" s="1"/>
  <c r="F38" i="23"/>
  <c r="G38" i="23" s="1"/>
  <c r="H38" i="23" s="1"/>
  <c r="F39" i="23"/>
  <c r="G39" i="23" s="1"/>
  <c r="H39" i="23" s="1"/>
  <c r="F40" i="23"/>
  <c r="G40" i="23" s="1"/>
  <c r="H40" i="23" s="1"/>
  <c r="F41" i="23"/>
  <c r="G41" i="23" s="1"/>
  <c r="H41" i="23" s="1"/>
  <c r="F42" i="23"/>
  <c r="G42" i="23" s="1"/>
  <c r="H42" i="23" s="1"/>
  <c r="F43" i="23"/>
  <c r="G43" i="23" s="1"/>
  <c r="H43" i="23" s="1"/>
  <c r="F44" i="23"/>
  <c r="G44" i="23" s="1"/>
  <c r="H44" i="23" s="1"/>
  <c r="F45" i="23"/>
  <c r="G45" i="23" s="1"/>
  <c r="H45" i="23" s="1"/>
  <c r="F46" i="23"/>
  <c r="G46" i="23" s="1"/>
  <c r="H46" i="23" s="1"/>
  <c r="F47" i="23"/>
  <c r="G47" i="23" s="1"/>
  <c r="H47" i="23" s="1"/>
  <c r="F48" i="23"/>
  <c r="G48" i="23" s="1"/>
  <c r="H48" i="23" s="1"/>
  <c r="F49" i="23"/>
  <c r="G49" i="23" s="1"/>
  <c r="H49" i="23" s="1"/>
  <c r="F50" i="23"/>
  <c r="G50" i="23" s="1"/>
  <c r="H50" i="23" s="1"/>
  <c r="F51" i="23"/>
  <c r="G51" i="23" s="1"/>
  <c r="H51" i="23" s="1"/>
  <c r="F52" i="23"/>
  <c r="G52" i="23" s="1"/>
  <c r="H52" i="23" s="1"/>
  <c r="F53" i="23"/>
  <c r="G53" i="23" s="1"/>
  <c r="H53" i="23" s="1"/>
  <c r="F2" i="23"/>
  <c r="G2" i="23" s="1"/>
  <c r="H2" i="23" s="1"/>
  <c r="J54" i="12" l="1"/>
  <c r="G2" i="21"/>
  <c r="H2" i="21" s="1"/>
  <c r="H20" i="22"/>
  <c r="H28" i="22"/>
  <c r="H29" i="22"/>
  <c r="G3" i="22"/>
  <c r="H3" i="22" s="1"/>
  <c r="G4" i="22"/>
  <c r="H4" i="22" s="1"/>
  <c r="G5" i="22"/>
  <c r="H5" i="22" s="1"/>
  <c r="G6" i="22"/>
  <c r="H6" i="22" s="1"/>
  <c r="G7" i="22"/>
  <c r="H7" i="22" s="1"/>
  <c r="G8" i="22"/>
  <c r="H8" i="22" s="1"/>
  <c r="G9" i="22"/>
  <c r="H9" i="22" s="1"/>
  <c r="G10" i="22"/>
  <c r="H10" i="22" s="1"/>
  <c r="G11" i="22"/>
  <c r="H11" i="22" s="1"/>
  <c r="G12" i="22"/>
  <c r="H12" i="22" s="1"/>
  <c r="G13" i="22"/>
  <c r="H13" i="22" s="1"/>
  <c r="G14" i="22"/>
  <c r="H14" i="22" s="1"/>
  <c r="G15" i="22"/>
  <c r="H15" i="22" s="1"/>
  <c r="G16" i="22"/>
  <c r="H16" i="22" s="1"/>
  <c r="G17" i="22"/>
  <c r="H17" i="22" s="1"/>
  <c r="G18" i="22"/>
  <c r="H18" i="22" s="1"/>
  <c r="G19" i="22"/>
  <c r="H19" i="22" s="1"/>
  <c r="G20" i="22"/>
  <c r="G21" i="22"/>
  <c r="H21" i="22" s="1"/>
  <c r="G22" i="22"/>
  <c r="H22" i="22" s="1"/>
  <c r="G23" i="22"/>
  <c r="H23" i="22" s="1"/>
  <c r="G24" i="22"/>
  <c r="H24" i="22" s="1"/>
  <c r="G25" i="22"/>
  <c r="H25" i="22" s="1"/>
  <c r="G26" i="22"/>
  <c r="H26" i="22" s="1"/>
  <c r="G27" i="22"/>
  <c r="H27" i="22" s="1"/>
  <c r="G28" i="22"/>
  <c r="G29" i="22"/>
  <c r="G30" i="22"/>
  <c r="H30" i="22" s="1"/>
  <c r="G31" i="22"/>
  <c r="H31" i="22" s="1"/>
  <c r="G32" i="22"/>
  <c r="H32" i="22" s="1"/>
  <c r="G33" i="22"/>
  <c r="H33" i="22" s="1"/>
  <c r="G34" i="22"/>
  <c r="H34" i="22" s="1"/>
  <c r="G35" i="22"/>
  <c r="H35" i="22" s="1"/>
  <c r="G36" i="22"/>
  <c r="H36" i="22" s="1"/>
  <c r="G37" i="22"/>
  <c r="H37" i="22" s="1"/>
  <c r="G38" i="22"/>
  <c r="H38" i="22" s="1"/>
  <c r="G39" i="22"/>
  <c r="H39" i="22" s="1"/>
  <c r="G40" i="22"/>
  <c r="H40" i="22" s="1"/>
  <c r="G41" i="22"/>
  <c r="H41" i="22" s="1"/>
  <c r="G42" i="22"/>
  <c r="H42" i="22" s="1"/>
  <c r="G43" i="22"/>
  <c r="H43" i="22" s="1"/>
  <c r="G44" i="22"/>
  <c r="H44" i="22" s="1"/>
  <c r="G45" i="22"/>
  <c r="H45" i="22" s="1"/>
  <c r="G46" i="22"/>
  <c r="H46" i="22" s="1"/>
  <c r="G47" i="22"/>
  <c r="H47" i="22" s="1"/>
  <c r="G48" i="22"/>
  <c r="H48" i="22" s="1"/>
  <c r="G49" i="22"/>
  <c r="H49" i="22" s="1"/>
  <c r="G50" i="22"/>
  <c r="H50" i="22" s="1"/>
  <c r="G51" i="22"/>
  <c r="H51" i="22" s="1"/>
  <c r="G52" i="22"/>
  <c r="H52" i="22" s="1"/>
  <c r="G53" i="22"/>
  <c r="H53" i="22" s="1"/>
  <c r="G2" i="22"/>
  <c r="H2" i="22" s="1"/>
  <c r="I54" i="12" l="1"/>
  <c r="H26" i="21"/>
  <c r="H34" i="21"/>
  <c r="G3" i="21"/>
  <c r="H3" i="21" s="1"/>
  <c r="G4" i="21"/>
  <c r="H4" i="21" s="1"/>
  <c r="G5" i="21"/>
  <c r="H5" i="21" s="1"/>
  <c r="G6" i="21"/>
  <c r="H6" i="21" s="1"/>
  <c r="G7" i="21"/>
  <c r="H7" i="21" s="1"/>
  <c r="G8" i="21"/>
  <c r="H8" i="21" s="1"/>
  <c r="G9" i="21"/>
  <c r="H9" i="21" s="1"/>
  <c r="G10" i="21"/>
  <c r="H10" i="21" s="1"/>
  <c r="G11" i="21"/>
  <c r="H11" i="21" s="1"/>
  <c r="G12" i="21"/>
  <c r="H12" i="21" s="1"/>
  <c r="G13" i="21"/>
  <c r="H13" i="21" s="1"/>
  <c r="G14" i="21"/>
  <c r="H14" i="21" s="1"/>
  <c r="G15" i="21"/>
  <c r="H15" i="21" s="1"/>
  <c r="G16" i="21"/>
  <c r="H16" i="21" s="1"/>
  <c r="G17" i="21"/>
  <c r="H17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G24" i="21"/>
  <c r="H24" i="21" s="1"/>
  <c r="G25" i="21"/>
  <c r="H25" i="21" s="1"/>
  <c r="G26" i="21"/>
  <c r="G27" i="21"/>
  <c r="H27" i="21" s="1"/>
  <c r="G28" i="21"/>
  <c r="H28" i="21" s="1"/>
  <c r="G29" i="21"/>
  <c r="H29" i="21" s="1"/>
  <c r="G30" i="21"/>
  <c r="H30" i="21" s="1"/>
  <c r="G31" i="21"/>
  <c r="H31" i="21" s="1"/>
  <c r="G32" i="21"/>
  <c r="H32" i="21" s="1"/>
  <c r="G33" i="21"/>
  <c r="H33" i="21" s="1"/>
  <c r="G34" i="21"/>
  <c r="G35" i="21"/>
  <c r="H35" i="21" s="1"/>
  <c r="G36" i="21"/>
  <c r="H36" i="21" s="1"/>
  <c r="G37" i="21"/>
  <c r="H37" i="21" s="1"/>
  <c r="G38" i="21"/>
  <c r="H38" i="21" s="1"/>
  <c r="G39" i="21"/>
  <c r="H39" i="21" s="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46" i="21"/>
  <c r="H46" i="21" s="1"/>
  <c r="G47" i="21"/>
  <c r="H47" i="21" s="1"/>
  <c r="G48" i="21"/>
  <c r="H48" i="21" s="1"/>
  <c r="G49" i="21"/>
  <c r="H49" i="21" s="1"/>
  <c r="G50" i="21"/>
  <c r="H50" i="21" s="1"/>
  <c r="G51" i="21"/>
  <c r="H51" i="21" s="1"/>
  <c r="G52" i="21"/>
  <c r="H52" i="21" s="1"/>
  <c r="G53" i="21"/>
  <c r="H53" i="21" s="1"/>
  <c r="H54" i="12" l="1"/>
  <c r="H16" i="20" l="1"/>
  <c r="H24" i="20"/>
  <c r="H25" i="20"/>
  <c r="H32" i="20"/>
  <c r="H33" i="20"/>
  <c r="H34" i="20"/>
  <c r="H40" i="20"/>
  <c r="H41" i="20"/>
  <c r="H42" i="20"/>
  <c r="H48" i="20"/>
  <c r="G3" i="20"/>
  <c r="H3" i="20" s="1"/>
  <c r="G4" i="20"/>
  <c r="H4" i="20" s="1"/>
  <c r="G5" i="20"/>
  <c r="H5" i="20" s="1"/>
  <c r="G6" i="20"/>
  <c r="H6" i="20" s="1"/>
  <c r="G7" i="20"/>
  <c r="H7" i="20" s="1"/>
  <c r="G8" i="20"/>
  <c r="H8" i="20" s="1"/>
  <c r="G9" i="20"/>
  <c r="H9" i="20" s="1"/>
  <c r="G10" i="20"/>
  <c r="H10" i="20" s="1"/>
  <c r="G11" i="20"/>
  <c r="H11" i="20" s="1"/>
  <c r="G12" i="20"/>
  <c r="H12" i="20" s="1"/>
  <c r="G13" i="20"/>
  <c r="H13" i="20" s="1"/>
  <c r="G14" i="20"/>
  <c r="H14" i="20" s="1"/>
  <c r="G15" i="20"/>
  <c r="H15" i="20" s="1"/>
  <c r="G16" i="20"/>
  <c r="G17" i="20"/>
  <c r="H17" i="20" s="1"/>
  <c r="G18" i="20"/>
  <c r="H18" i="20" s="1"/>
  <c r="G19" i="20"/>
  <c r="H19" i="20" s="1"/>
  <c r="G20" i="20"/>
  <c r="H20" i="20" s="1"/>
  <c r="G21" i="20"/>
  <c r="H21" i="20" s="1"/>
  <c r="G22" i="20"/>
  <c r="H22" i="20" s="1"/>
  <c r="G23" i="20"/>
  <c r="H23" i="20" s="1"/>
  <c r="G24" i="20"/>
  <c r="G25" i="20"/>
  <c r="G26" i="20"/>
  <c r="H26" i="20" s="1"/>
  <c r="G27" i="20"/>
  <c r="H27" i="20" s="1"/>
  <c r="G28" i="20"/>
  <c r="H28" i="20" s="1"/>
  <c r="G29" i="20"/>
  <c r="H29" i="20" s="1"/>
  <c r="G30" i="20"/>
  <c r="H30" i="20" s="1"/>
  <c r="G31" i="20"/>
  <c r="H31" i="20" s="1"/>
  <c r="G32" i="20"/>
  <c r="G33" i="20"/>
  <c r="G34" i="20"/>
  <c r="G35" i="20"/>
  <c r="H35" i="20" s="1"/>
  <c r="G36" i="20"/>
  <c r="H36" i="20" s="1"/>
  <c r="G37" i="20"/>
  <c r="H37" i="20" s="1"/>
  <c r="G38" i="20"/>
  <c r="H38" i="20" s="1"/>
  <c r="G39" i="20"/>
  <c r="H39" i="20" s="1"/>
  <c r="G40" i="20"/>
  <c r="G41" i="20"/>
  <c r="G42" i="20"/>
  <c r="G43" i="20"/>
  <c r="H43" i="20" s="1"/>
  <c r="G44" i="20"/>
  <c r="H44" i="20" s="1"/>
  <c r="G45" i="20"/>
  <c r="H45" i="20" s="1"/>
  <c r="G46" i="20"/>
  <c r="H46" i="20" s="1"/>
  <c r="G47" i="20"/>
  <c r="H47" i="20" s="1"/>
  <c r="G48" i="20"/>
  <c r="G49" i="20"/>
  <c r="H49" i="20" s="1"/>
  <c r="G50" i="20"/>
  <c r="H50" i="20" s="1"/>
  <c r="G51" i="20"/>
  <c r="H51" i="20" s="1"/>
  <c r="G52" i="20"/>
  <c r="H52" i="20" s="1"/>
  <c r="G53" i="20"/>
  <c r="H53" i="20" s="1"/>
  <c r="G2" i="20"/>
  <c r="H2" i="20" s="1"/>
  <c r="H7" i="19" l="1"/>
  <c r="H8" i="19"/>
  <c r="H15" i="19"/>
  <c r="H23" i="19"/>
  <c r="H31" i="19"/>
  <c r="H32" i="19"/>
  <c r="H38" i="19"/>
  <c r="H39" i="19"/>
  <c r="H40" i="19"/>
  <c r="H2" i="18"/>
  <c r="G3" i="19"/>
  <c r="H3" i="19" s="1"/>
  <c r="G4" i="19"/>
  <c r="H4" i="19" s="1"/>
  <c r="G5" i="19"/>
  <c r="H5" i="19" s="1"/>
  <c r="G6" i="19"/>
  <c r="H6" i="19" s="1"/>
  <c r="G7" i="19"/>
  <c r="G8" i="19"/>
  <c r="G9" i="19"/>
  <c r="H9" i="19" s="1"/>
  <c r="G10" i="19"/>
  <c r="H10" i="19" s="1"/>
  <c r="G11" i="19"/>
  <c r="H11" i="19" s="1"/>
  <c r="G12" i="19"/>
  <c r="H12" i="19" s="1"/>
  <c r="G13" i="19"/>
  <c r="H13" i="19" s="1"/>
  <c r="G14" i="19"/>
  <c r="H14" i="19" s="1"/>
  <c r="G15" i="19"/>
  <c r="G16" i="19"/>
  <c r="H16" i="19" s="1"/>
  <c r="G17" i="19"/>
  <c r="H17" i="19" s="1"/>
  <c r="G18" i="19"/>
  <c r="H18" i="19" s="1"/>
  <c r="G19" i="19"/>
  <c r="H19" i="19" s="1"/>
  <c r="G20" i="19"/>
  <c r="H20" i="19" s="1"/>
  <c r="G21" i="19"/>
  <c r="H21" i="19" s="1"/>
  <c r="G22" i="19"/>
  <c r="H22" i="19" s="1"/>
  <c r="G23" i="19"/>
  <c r="G24" i="19"/>
  <c r="H24" i="19" s="1"/>
  <c r="G25" i="19"/>
  <c r="H25" i="19" s="1"/>
  <c r="G26" i="19"/>
  <c r="H26" i="19" s="1"/>
  <c r="G27" i="19"/>
  <c r="H27" i="19" s="1"/>
  <c r="G28" i="19"/>
  <c r="H28" i="19" s="1"/>
  <c r="G29" i="19"/>
  <c r="H29" i="19" s="1"/>
  <c r="G30" i="19"/>
  <c r="H30" i="19" s="1"/>
  <c r="G31" i="19"/>
  <c r="G32" i="19"/>
  <c r="G33" i="19"/>
  <c r="H33" i="19" s="1"/>
  <c r="G34" i="19"/>
  <c r="H34" i="19" s="1"/>
  <c r="G35" i="19"/>
  <c r="H35" i="19" s="1"/>
  <c r="G36" i="19"/>
  <c r="H36" i="19" s="1"/>
  <c r="G37" i="19"/>
  <c r="H37" i="19" s="1"/>
  <c r="G38" i="19"/>
  <c r="G39" i="19"/>
  <c r="G40" i="19"/>
  <c r="G41" i="19"/>
  <c r="H41" i="19" s="1"/>
  <c r="G42" i="19"/>
  <c r="H42" i="19" s="1"/>
  <c r="G43" i="19"/>
  <c r="H43" i="19" s="1"/>
  <c r="G44" i="19"/>
  <c r="H44" i="19" s="1"/>
  <c r="G45" i="19"/>
  <c r="H45" i="19" s="1"/>
  <c r="G46" i="19"/>
  <c r="H46" i="19" s="1"/>
  <c r="G47" i="19"/>
  <c r="H47" i="19" s="1"/>
  <c r="G48" i="19"/>
  <c r="H48" i="19" s="1"/>
  <c r="G49" i="19"/>
  <c r="H49" i="19" s="1"/>
  <c r="G50" i="19"/>
  <c r="H50" i="19" s="1"/>
  <c r="G51" i="19"/>
  <c r="H51" i="19" s="1"/>
  <c r="G52" i="19"/>
  <c r="H52" i="19" s="1"/>
  <c r="G53" i="19"/>
  <c r="H53" i="19" s="1"/>
  <c r="G2" i="19"/>
  <c r="H2" i="19" s="1"/>
  <c r="G2" i="18"/>
  <c r="G3" i="18" l="1"/>
  <c r="H3" i="18" s="1"/>
  <c r="G4" i="18"/>
  <c r="H4" i="18" s="1"/>
  <c r="G5" i="18"/>
  <c r="H5" i="18" s="1"/>
  <c r="G6" i="18"/>
  <c r="H6" i="18" s="1"/>
  <c r="G7" i="18"/>
  <c r="H7" i="18" s="1"/>
  <c r="G8" i="18"/>
  <c r="H8" i="18" s="1"/>
  <c r="G9" i="18"/>
  <c r="H9" i="18" s="1"/>
  <c r="G10" i="18"/>
  <c r="H10" i="18" s="1"/>
  <c r="G11" i="18"/>
  <c r="H11" i="18" s="1"/>
  <c r="G12" i="18"/>
  <c r="H12" i="18" s="1"/>
  <c r="G13" i="18"/>
  <c r="H13" i="18" s="1"/>
  <c r="G14" i="18"/>
  <c r="H14" i="18" s="1"/>
  <c r="G15" i="18"/>
  <c r="H15" i="18" s="1"/>
  <c r="G16" i="18"/>
  <c r="H16" i="18" s="1"/>
  <c r="G17" i="18"/>
  <c r="H17" i="18" s="1"/>
  <c r="G18" i="18"/>
  <c r="H18" i="18" s="1"/>
  <c r="G19" i="18"/>
  <c r="H19" i="18" s="1"/>
  <c r="G20" i="18"/>
  <c r="H20" i="18" s="1"/>
  <c r="G21" i="18"/>
  <c r="H21" i="18" s="1"/>
  <c r="G22" i="18"/>
  <c r="H22" i="18" s="1"/>
  <c r="G23" i="18"/>
  <c r="H23" i="18" s="1"/>
  <c r="G24" i="18"/>
  <c r="H24" i="18" s="1"/>
  <c r="G25" i="18"/>
  <c r="H25" i="18" s="1"/>
  <c r="G26" i="18"/>
  <c r="H26" i="18" s="1"/>
  <c r="G27" i="18"/>
  <c r="H27" i="18" s="1"/>
  <c r="G28" i="18"/>
  <c r="H28" i="18" s="1"/>
  <c r="G29" i="18"/>
  <c r="H29" i="18" s="1"/>
  <c r="G30" i="18"/>
  <c r="H30" i="18" s="1"/>
  <c r="G31" i="18"/>
  <c r="H31" i="18" s="1"/>
  <c r="G32" i="18"/>
  <c r="H32" i="18" s="1"/>
  <c r="G33" i="18"/>
  <c r="H33" i="18" s="1"/>
  <c r="G34" i="18"/>
  <c r="H34" i="18" s="1"/>
  <c r="G35" i="18"/>
  <c r="H35" i="18" s="1"/>
  <c r="G36" i="18"/>
  <c r="H36" i="18" s="1"/>
  <c r="G37" i="18"/>
  <c r="H37" i="18" s="1"/>
  <c r="G38" i="18"/>
  <c r="H38" i="18" s="1"/>
  <c r="G39" i="18"/>
  <c r="H39" i="18" s="1"/>
  <c r="G40" i="18"/>
  <c r="H40" i="18" s="1"/>
  <c r="G41" i="18"/>
  <c r="H41" i="18" s="1"/>
  <c r="G42" i="18"/>
  <c r="H42" i="18" s="1"/>
  <c r="G43" i="18"/>
  <c r="H43" i="18" s="1"/>
  <c r="G44" i="18"/>
  <c r="H44" i="18" s="1"/>
  <c r="G45" i="18"/>
  <c r="H45" i="18" s="1"/>
  <c r="G46" i="18"/>
  <c r="H46" i="18" s="1"/>
  <c r="G47" i="18"/>
  <c r="H47" i="18" s="1"/>
  <c r="G48" i="18"/>
  <c r="H48" i="18" s="1"/>
  <c r="G49" i="18"/>
  <c r="H49" i="18" s="1"/>
  <c r="G50" i="18"/>
  <c r="H50" i="18" s="1"/>
  <c r="G51" i="18"/>
  <c r="H51" i="18" s="1"/>
  <c r="G52" i="18"/>
  <c r="H52" i="18" s="1"/>
  <c r="G53" i="18"/>
  <c r="H53" i="18" s="1"/>
  <c r="G54" i="12" l="1"/>
  <c r="H6" i="17"/>
  <c r="H7" i="17"/>
  <c r="H8" i="17"/>
  <c r="H9" i="17"/>
  <c r="H14" i="17"/>
  <c r="H15" i="17"/>
  <c r="H16" i="17"/>
  <c r="H17" i="17"/>
  <c r="H22" i="17"/>
  <c r="H23" i="17"/>
  <c r="H24" i="17"/>
  <c r="H25" i="17"/>
  <c r="H31" i="17"/>
  <c r="H32" i="17"/>
  <c r="H33" i="17"/>
  <c r="H39" i="17"/>
  <c r="H40" i="17"/>
  <c r="H41" i="17"/>
  <c r="H47" i="17"/>
  <c r="H48" i="17"/>
  <c r="H49" i="17"/>
  <c r="G3" i="17"/>
  <c r="H3" i="17" s="1"/>
  <c r="G4" i="17"/>
  <c r="H4" i="17" s="1"/>
  <c r="G5" i="17"/>
  <c r="H5" i="17" s="1"/>
  <c r="G6" i="17"/>
  <c r="G7" i="17"/>
  <c r="G8" i="17"/>
  <c r="G9" i="17"/>
  <c r="G10" i="17"/>
  <c r="H10" i="17" s="1"/>
  <c r="G11" i="17"/>
  <c r="H11" i="17" s="1"/>
  <c r="G12" i="17"/>
  <c r="H12" i="17" s="1"/>
  <c r="G13" i="17"/>
  <c r="H13" i="17" s="1"/>
  <c r="G14" i="17"/>
  <c r="G15" i="17"/>
  <c r="G16" i="17"/>
  <c r="G17" i="17"/>
  <c r="G18" i="17"/>
  <c r="H18" i="17" s="1"/>
  <c r="G19" i="17"/>
  <c r="H19" i="17" s="1"/>
  <c r="G20" i="17"/>
  <c r="H20" i="17" s="1"/>
  <c r="G21" i="17"/>
  <c r="H21" i="17" s="1"/>
  <c r="G22" i="17"/>
  <c r="G23" i="17"/>
  <c r="G24" i="17"/>
  <c r="G25" i="17"/>
  <c r="G26" i="17"/>
  <c r="H26" i="17" s="1"/>
  <c r="G27" i="17"/>
  <c r="H27" i="17" s="1"/>
  <c r="G28" i="17"/>
  <c r="H28" i="17" s="1"/>
  <c r="G29" i="17"/>
  <c r="H29" i="17" s="1"/>
  <c r="G30" i="17"/>
  <c r="H30" i="17" s="1"/>
  <c r="G31" i="17"/>
  <c r="G32" i="17"/>
  <c r="G33" i="17"/>
  <c r="G34" i="17"/>
  <c r="H34" i="17" s="1"/>
  <c r="G35" i="17"/>
  <c r="H35" i="17" s="1"/>
  <c r="G36" i="17"/>
  <c r="H36" i="17" s="1"/>
  <c r="G37" i="17"/>
  <c r="H37" i="17" s="1"/>
  <c r="G38" i="17"/>
  <c r="H38" i="17" s="1"/>
  <c r="G39" i="17"/>
  <c r="G40" i="17"/>
  <c r="G41" i="17"/>
  <c r="G42" i="17"/>
  <c r="H42" i="17" s="1"/>
  <c r="G43" i="17"/>
  <c r="H43" i="17" s="1"/>
  <c r="G44" i="17"/>
  <c r="H44" i="17" s="1"/>
  <c r="G45" i="17"/>
  <c r="H45" i="17" s="1"/>
  <c r="G46" i="17"/>
  <c r="H46" i="17" s="1"/>
  <c r="G47" i="17"/>
  <c r="G48" i="17"/>
  <c r="G49" i="17"/>
  <c r="G50" i="17"/>
  <c r="H50" i="17" s="1"/>
  <c r="G51" i="17"/>
  <c r="H51" i="17" s="1"/>
  <c r="G52" i="17"/>
  <c r="H52" i="17" s="1"/>
  <c r="G53" i="17"/>
  <c r="H53" i="17" s="1"/>
  <c r="G2" i="17"/>
  <c r="H2" i="17" s="1"/>
  <c r="E54" i="17"/>
  <c r="F54" i="17"/>
  <c r="G54" i="17" l="1"/>
  <c r="H54" i="17"/>
  <c r="F54" i="16"/>
  <c r="E54" i="16"/>
  <c r="H37" i="16"/>
  <c r="G3" i="16"/>
  <c r="H3" i="16" s="1"/>
  <c r="G4" i="16"/>
  <c r="H4" i="16" s="1"/>
  <c r="G5" i="16"/>
  <c r="H5" i="16" s="1"/>
  <c r="G6" i="16"/>
  <c r="H6" i="16" s="1"/>
  <c r="G7" i="16"/>
  <c r="H7" i="16" s="1"/>
  <c r="G8" i="16"/>
  <c r="H8" i="16" s="1"/>
  <c r="G9" i="16"/>
  <c r="H9" i="16" s="1"/>
  <c r="G10" i="16"/>
  <c r="H10" i="16" s="1"/>
  <c r="G11" i="16"/>
  <c r="H11" i="16" s="1"/>
  <c r="G12" i="16"/>
  <c r="H12" i="16" s="1"/>
  <c r="G13" i="16"/>
  <c r="H13" i="16" s="1"/>
  <c r="G14" i="16"/>
  <c r="H14" i="16" s="1"/>
  <c r="G15" i="16"/>
  <c r="H15" i="16" s="1"/>
  <c r="G16" i="16"/>
  <c r="H16" i="16" s="1"/>
  <c r="G17" i="16"/>
  <c r="H17" i="16" s="1"/>
  <c r="G18" i="16"/>
  <c r="H18" i="16" s="1"/>
  <c r="G19" i="16"/>
  <c r="H19" i="16" s="1"/>
  <c r="G20" i="16"/>
  <c r="H20" i="16" s="1"/>
  <c r="G21" i="16"/>
  <c r="H21" i="16" s="1"/>
  <c r="G22" i="16"/>
  <c r="H22" i="16" s="1"/>
  <c r="G23" i="16"/>
  <c r="H23" i="16" s="1"/>
  <c r="G24" i="16"/>
  <c r="H24" i="16" s="1"/>
  <c r="G25" i="16"/>
  <c r="H25" i="16" s="1"/>
  <c r="G26" i="16"/>
  <c r="H26" i="16" s="1"/>
  <c r="G27" i="16"/>
  <c r="H27" i="16" s="1"/>
  <c r="G28" i="16"/>
  <c r="H28" i="16" s="1"/>
  <c r="G29" i="16"/>
  <c r="H29" i="16" s="1"/>
  <c r="G30" i="16"/>
  <c r="H30" i="16" s="1"/>
  <c r="G31" i="16"/>
  <c r="H31" i="16" s="1"/>
  <c r="G32" i="16"/>
  <c r="H32" i="16" s="1"/>
  <c r="G33" i="16"/>
  <c r="H33" i="16" s="1"/>
  <c r="G34" i="16"/>
  <c r="H34" i="16" s="1"/>
  <c r="G35" i="16"/>
  <c r="H35" i="16" s="1"/>
  <c r="G36" i="16"/>
  <c r="H36" i="16" s="1"/>
  <c r="G37" i="16"/>
  <c r="G38" i="16"/>
  <c r="H38" i="16" s="1"/>
  <c r="G39" i="16"/>
  <c r="H39" i="16" s="1"/>
  <c r="G40" i="16"/>
  <c r="H40" i="16" s="1"/>
  <c r="G41" i="16"/>
  <c r="H41" i="16" s="1"/>
  <c r="G42" i="16"/>
  <c r="H42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50" i="16"/>
  <c r="H50" i="16" s="1"/>
  <c r="G51" i="16"/>
  <c r="H51" i="16" s="1"/>
  <c r="G52" i="16"/>
  <c r="H52" i="16" s="1"/>
  <c r="G53" i="16"/>
  <c r="H53" i="16" s="1"/>
  <c r="G2" i="16"/>
  <c r="H2" i="16" l="1"/>
  <c r="H54" i="16" s="1"/>
  <c r="G54" i="16"/>
  <c r="F54" i="15"/>
  <c r="E54" i="15"/>
  <c r="G3" i="15"/>
  <c r="G54" i="15" s="1"/>
  <c r="G4" i="15"/>
  <c r="G5" i="15"/>
  <c r="G6" i="15"/>
  <c r="G7" i="15"/>
  <c r="G8" i="15"/>
  <c r="H8" i="15" s="1"/>
  <c r="G9" i="15"/>
  <c r="H9" i="15" s="1"/>
  <c r="G10" i="15"/>
  <c r="H10" i="15" s="1"/>
  <c r="G11" i="15"/>
  <c r="H11" i="15" s="1"/>
  <c r="G12" i="15"/>
  <c r="G13" i="15"/>
  <c r="G14" i="15"/>
  <c r="G15" i="15"/>
  <c r="H15" i="15" s="1"/>
  <c r="G16" i="15"/>
  <c r="H16" i="15" s="1"/>
  <c r="G17" i="15"/>
  <c r="H17" i="15" s="1"/>
  <c r="G18" i="15"/>
  <c r="H18" i="15" s="1"/>
  <c r="G19" i="15"/>
  <c r="H19" i="15" s="1"/>
  <c r="G20" i="15"/>
  <c r="G21" i="15"/>
  <c r="G22" i="15"/>
  <c r="H22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G29" i="15"/>
  <c r="G30" i="15"/>
  <c r="G31" i="15"/>
  <c r="G32" i="15"/>
  <c r="H32" i="15" s="1"/>
  <c r="G33" i="15"/>
  <c r="H33" i="15" s="1"/>
  <c r="G34" i="15"/>
  <c r="H34" i="15" s="1"/>
  <c r="G35" i="15"/>
  <c r="G36" i="15"/>
  <c r="G37" i="15"/>
  <c r="G38" i="15"/>
  <c r="G39" i="15"/>
  <c r="G40" i="15"/>
  <c r="H40" i="15" s="1"/>
  <c r="G41" i="15"/>
  <c r="H41" i="15" s="1"/>
  <c r="G42" i="15"/>
  <c r="H42" i="15" s="1"/>
  <c r="G43" i="15"/>
  <c r="H43" i="15" s="1"/>
  <c r="G44" i="15"/>
  <c r="G45" i="15"/>
  <c r="G46" i="15"/>
  <c r="G47" i="15"/>
  <c r="H47" i="15" s="1"/>
  <c r="G48" i="15"/>
  <c r="H48" i="15" s="1"/>
  <c r="G49" i="15"/>
  <c r="H49" i="15" s="1"/>
  <c r="G50" i="15"/>
  <c r="H50" i="15" s="1"/>
  <c r="G51" i="15"/>
  <c r="H51" i="15" s="1"/>
  <c r="G52" i="15"/>
  <c r="G53" i="15"/>
  <c r="G2" i="15"/>
  <c r="H2" i="15" s="1"/>
  <c r="H4" i="15"/>
  <c r="H5" i="15"/>
  <c r="H6" i="15"/>
  <c r="H7" i="15"/>
  <c r="H12" i="15"/>
  <c r="H13" i="15"/>
  <c r="H14" i="15"/>
  <c r="H20" i="15"/>
  <c r="H21" i="15"/>
  <c r="H28" i="15"/>
  <c r="H29" i="15"/>
  <c r="H30" i="15"/>
  <c r="H31" i="15"/>
  <c r="H35" i="15"/>
  <c r="H36" i="15"/>
  <c r="H37" i="15"/>
  <c r="H38" i="15"/>
  <c r="H39" i="15"/>
  <c r="H44" i="15"/>
  <c r="H45" i="15"/>
  <c r="H46" i="15"/>
  <c r="H52" i="15"/>
  <c r="H53" i="15"/>
  <c r="H3" i="15" l="1"/>
  <c r="H54" i="15" s="1"/>
  <c r="D54" i="12"/>
  <c r="F54" i="14"/>
  <c r="E54" i="14"/>
  <c r="H2" i="14"/>
  <c r="G2" i="14"/>
  <c r="H7" i="14"/>
  <c r="H8" i="14"/>
  <c r="H15" i="14"/>
  <c r="H16" i="14"/>
  <c r="H31" i="14"/>
  <c r="H39" i="14"/>
  <c r="H40" i="14"/>
  <c r="H47" i="14"/>
  <c r="H48" i="14"/>
  <c r="H2" i="13"/>
  <c r="G4" i="14"/>
  <c r="H4" i="14" s="1"/>
  <c r="G5" i="14"/>
  <c r="H5" i="14" s="1"/>
  <c r="G6" i="14"/>
  <c r="H6" i="14" s="1"/>
  <c r="G7" i="14"/>
  <c r="G8" i="14"/>
  <c r="G9" i="14"/>
  <c r="H9" i="14" s="1"/>
  <c r="G10" i="14"/>
  <c r="H10" i="14" s="1"/>
  <c r="G11" i="14"/>
  <c r="H11" i="14" s="1"/>
  <c r="G12" i="14"/>
  <c r="H12" i="14" s="1"/>
  <c r="G13" i="14"/>
  <c r="H13" i="14" s="1"/>
  <c r="G14" i="14"/>
  <c r="H14" i="14" s="1"/>
  <c r="G15" i="14"/>
  <c r="G16" i="14"/>
  <c r="G17" i="14"/>
  <c r="H17" i="14" s="1"/>
  <c r="G18" i="14"/>
  <c r="H18" i="14" s="1"/>
  <c r="G19" i="14"/>
  <c r="H19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G40" i="14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G48" i="14"/>
  <c r="G49" i="14"/>
  <c r="H49" i="14" s="1"/>
  <c r="G50" i="14"/>
  <c r="H50" i="14" s="1"/>
  <c r="G51" i="14"/>
  <c r="H51" i="14" s="1"/>
  <c r="G52" i="14"/>
  <c r="H52" i="14" s="1"/>
  <c r="G53" i="14"/>
  <c r="H53" i="14" s="1"/>
  <c r="G3" i="14"/>
  <c r="H3" i="14" s="1"/>
  <c r="H54" i="14" l="1"/>
  <c r="G54" i="14"/>
  <c r="C54" i="12"/>
  <c r="E54" i="13"/>
  <c r="F54" i="13" l="1"/>
  <c r="G54" i="13"/>
  <c r="H3" i="13"/>
  <c r="H4" i="13"/>
  <c r="H5" i="13"/>
  <c r="H6" i="13"/>
  <c r="H7" i="13"/>
  <c r="H8" i="13"/>
  <c r="H54" i="13" s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</calcChain>
</file>

<file path=xl/sharedStrings.xml><?xml version="1.0" encoding="utf-8"?>
<sst xmlns="http://schemas.openxmlformats.org/spreadsheetml/2006/main" count="1404" uniqueCount="121">
  <si>
    <r>
      <rPr>
        <b/>
        <sz val="10"/>
        <rFont val="Times New Roman"/>
        <family val="1"/>
      </rPr>
      <t>Código</t>
    </r>
  </si>
  <si>
    <r>
      <rPr>
        <b/>
        <sz val="10"/>
        <rFont val="Times New Roman"/>
        <family val="1"/>
      </rPr>
      <t>Município</t>
    </r>
  </si>
  <si>
    <r>
      <rPr>
        <b/>
        <sz val="10"/>
        <rFont val="Times New Roman"/>
        <family val="1"/>
      </rPr>
      <t>Data</t>
    </r>
  </si>
  <si>
    <r>
      <rPr>
        <b/>
        <sz val="10"/>
        <rFont val="Times New Roman"/>
        <family val="1"/>
      </rPr>
      <t>Descrição</t>
    </r>
  </si>
  <si>
    <r>
      <rPr>
        <b/>
        <sz val="10"/>
        <rFont val="Times New Roman"/>
        <family val="1"/>
      </rPr>
      <t>Valor Arrecadado</t>
    </r>
  </si>
  <si>
    <r>
      <rPr>
        <b/>
        <sz val="10"/>
        <rFont val="Times New Roman"/>
        <family val="1"/>
      </rPr>
      <t>Fundeb</t>
    </r>
  </si>
  <si>
    <r>
      <rPr>
        <b/>
        <sz val="10"/>
        <rFont val="Times New Roman"/>
        <family val="1"/>
      </rPr>
      <t>IPVA Líquido</t>
    </r>
  </si>
  <si>
    <r>
      <rPr>
        <sz val="8"/>
        <rFont val="Times New Roman"/>
        <family val="1"/>
      </rPr>
      <t>ALTA FLORESTA DO OESTE</t>
    </r>
  </si>
  <si>
    <r>
      <rPr>
        <sz val="8"/>
        <rFont val="Times New Roman"/>
        <family val="1"/>
      </rPr>
      <t>ARIQUEMES</t>
    </r>
  </si>
  <si>
    <r>
      <rPr>
        <sz val="8"/>
        <rFont val="Times New Roman"/>
        <family val="1"/>
      </rPr>
      <t>CABIXI</t>
    </r>
  </si>
  <si>
    <r>
      <rPr>
        <sz val="8"/>
        <rFont val="Times New Roman"/>
        <family val="1"/>
      </rPr>
      <t>CACOAL</t>
    </r>
  </si>
  <si>
    <r>
      <rPr>
        <sz val="8"/>
        <rFont val="Times New Roman"/>
        <family val="1"/>
      </rPr>
      <t>CEREJEIRAS</t>
    </r>
  </si>
  <si>
    <r>
      <rPr>
        <sz val="8"/>
        <rFont val="Times New Roman"/>
        <family val="1"/>
      </rPr>
      <t>COLORADO DO OESTE</t>
    </r>
  </si>
  <si>
    <r>
      <rPr>
        <sz val="8"/>
        <rFont val="Times New Roman"/>
        <family val="1"/>
      </rPr>
      <t>CORUMBIARA</t>
    </r>
  </si>
  <si>
    <r>
      <rPr>
        <sz val="8"/>
        <rFont val="Times New Roman"/>
        <family val="1"/>
      </rPr>
      <t>COSTA MARQUES</t>
    </r>
  </si>
  <si>
    <r>
      <rPr>
        <sz val="8"/>
        <rFont val="Times New Roman"/>
        <family val="1"/>
      </rPr>
      <t>ESPIGAO D'OESTE</t>
    </r>
  </si>
  <si>
    <r>
      <rPr>
        <sz val="8"/>
        <rFont val="Times New Roman"/>
        <family val="1"/>
      </rPr>
      <t>GUAJARA-MIRIM</t>
    </r>
  </si>
  <si>
    <r>
      <rPr>
        <sz val="8"/>
        <rFont val="Times New Roman"/>
        <family val="1"/>
      </rPr>
      <t>JARU</t>
    </r>
  </si>
  <si>
    <r>
      <rPr>
        <sz val="8"/>
        <rFont val="Times New Roman"/>
        <family val="1"/>
      </rPr>
      <t>JI-PARANA</t>
    </r>
  </si>
  <si>
    <r>
      <rPr>
        <sz val="8"/>
        <rFont val="Times New Roman"/>
        <family val="1"/>
      </rPr>
      <t>MACHADINHO D'OESTE</t>
    </r>
  </si>
  <si>
    <r>
      <rPr>
        <sz val="8"/>
        <rFont val="Times New Roman"/>
        <family val="1"/>
      </rPr>
      <t>NOVA BRASILANDIA DO OESTE</t>
    </r>
  </si>
  <si>
    <r>
      <rPr>
        <sz val="8"/>
        <rFont val="Times New Roman"/>
        <family val="1"/>
      </rPr>
      <t>OURO PRETO DO OESTE</t>
    </r>
  </si>
  <si>
    <r>
      <rPr>
        <sz val="8"/>
        <rFont val="Times New Roman"/>
        <family val="1"/>
      </rPr>
      <t>PIMENTA BUENO</t>
    </r>
  </si>
  <si>
    <r>
      <rPr>
        <sz val="8"/>
        <rFont val="Times New Roman"/>
        <family val="1"/>
      </rPr>
      <t>PORTO VELHO</t>
    </r>
  </si>
  <si>
    <r>
      <rPr>
        <sz val="8"/>
        <rFont val="Times New Roman"/>
        <family val="1"/>
      </rPr>
      <t>PRESIDENTE MÉDICI</t>
    </r>
  </si>
  <si>
    <r>
      <rPr>
        <sz val="8"/>
        <rFont val="Times New Roman"/>
        <family val="1"/>
      </rPr>
      <t>RIO CRESPO</t>
    </r>
  </si>
  <si>
    <r>
      <rPr>
        <sz val="8"/>
        <rFont val="Times New Roman"/>
        <family val="1"/>
      </rPr>
      <t>ROLIM DE MOURA</t>
    </r>
  </si>
  <si>
    <r>
      <rPr>
        <sz val="8"/>
        <rFont val="Times New Roman"/>
        <family val="1"/>
      </rPr>
      <t>SANTA LUZIA DO OESTE</t>
    </r>
  </si>
  <si>
    <r>
      <rPr>
        <sz val="8"/>
        <rFont val="Times New Roman"/>
        <family val="1"/>
      </rPr>
      <t>VILHENA</t>
    </r>
  </si>
  <si>
    <r>
      <rPr>
        <sz val="8"/>
        <rFont val="Times New Roman"/>
        <family val="1"/>
      </rPr>
      <t>SAO MIGUEL DO GUAPORE</t>
    </r>
  </si>
  <si>
    <r>
      <rPr>
        <sz val="8"/>
        <rFont val="Times New Roman"/>
        <family val="1"/>
      </rPr>
      <t>NOVA MAMORE</t>
    </r>
  </si>
  <si>
    <r>
      <rPr>
        <sz val="8"/>
        <rFont val="Times New Roman"/>
        <family val="1"/>
      </rPr>
      <t>ALVORADA DO OESTE</t>
    </r>
  </si>
  <si>
    <r>
      <rPr>
        <sz val="8"/>
        <rFont val="Times New Roman"/>
        <family val="1"/>
      </rPr>
      <t>ALTO PARAISO</t>
    </r>
  </si>
  <si>
    <r>
      <rPr>
        <sz val="8"/>
        <rFont val="Times New Roman"/>
        <family val="1"/>
      </rPr>
      <t>BURITIS</t>
    </r>
  </si>
  <si>
    <r>
      <rPr>
        <sz val="8"/>
        <rFont val="Times New Roman"/>
        <family val="1"/>
      </rPr>
      <t>NOVO HORIZONTE DO OESTE</t>
    </r>
  </si>
  <si>
    <r>
      <rPr>
        <sz val="8"/>
        <rFont val="Times New Roman"/>
        <family val="1"/>
      </rPr>
      <t>CACAULANDIA</t>
    </r>
  </si>
  <si>
    <r>
      <rPr>
        <sz val="8"/>
        <rFont val="Times New Roman"/>
        <family val="1"/>
      </rPr>
      <t>CAMPO NOVO DE RONDONIA</t>
    </r>
  </si>
  <si>
    <r>
      <rPr>
        <sz val="8"/>
        <rFont val="Times New Roman"/>
        <family val="1"/>
      </rPr>
      <t>CANDEIAS DO JAMARI</t>
    </r>
  </si>
  <si>
    <r>
      <rPr>
        <sz val="8"/>
        <rFont val="Times New Roman"/>
        <family val="1"/>
      </rPr>
      <t>CASTANHEIRAS</t>
    </r>
  </si>
  <si>
    <r>
      <rPr>
        <sz val="8"/>
        <rFont val="Times New Roman"/>
        <family val="1"/>
      </rPr>
      <t>CHUPINGUAIA</t>
    </r>
  </si>
  <si>
    <r>
      <rPr>
        <sz val="8"/>
        <rFont val="Times New Roman"/>
        <family val="1"/>
      </rPr>
      <t>CUJUBIM</t>
    </r>
  </si>
  <si>
    <r>
      <rPr>
        <sz val="8"/>
        <rFont val="Times New Roman"/>
        <family val="1"/>
      </rPr>
      <t>GOVERNADOR JORGE TEIXEIRA</t>
    </r>
  </si>
  <si>
    <r>
      <rPr>
        <sz val="8"/>
        <rFont val="Times New Roman"/>
        <family val="1"/>
      </rPr>
      <t>ITAPUÃ DO OESTE</t>
    </r>
  </si>
  <si>
    <r>
      <rPr>
        <sz val="8"/>
        <rFont val="Times New Roman"/>
        <family val="1"/>
      </rPr>
      <t>MINISTRO ANDREAZZA</t>
    </r>
  </si>
  <si>
    <r>
      <rPr>
        <sz val="8"/>
        <rFont val="Times New Roman"/>
        <family val="1"/>
      </rPr>
      <t>MIRANTE DA SERRA</t>
    </r>
  </si>
  <si>
    <r>
      <rPr>
        <sz val="8"/>
        <rFont val="Times New Roman"/>
        <family val="1"/>
      </rPr>
      <t>MONTE NEGRO</t>
    </r>
  </si>
  <si>
    <r>
      <rPr>
        <sz val="8"/>
        <rFont val="Times New Roman"/>
        <family val="1"/>
      </rPr>
      <t>NOVA UNIAO</t>
    </r>
  </si>
  <si>
    <r>
      <rPr>
        <sz val="8"/>
        <rFont val="Times New Roman"/>
        <family val="1"/>
      </rPr>
      <t>PARECIS</t>
    </r>
  </si>
  <si>
    <r>
      <rPr>
        <sz val="8"/>
        <rFont val="Times New Roman"/>
        <family val="1"/>
      </rPr>
      <t>PIMENTEIRAS DO OESTE</t>
    </r>
  </si>
  <si>
    <r>
      <rPr>
        <sz val="8"/>
        <rFont val="Times New Roman"/>
        <family val="1"/>
      </rPr>
      <t>PRIMAVERA DE RONDONIA</t>
    </r>
  </si>
  <si>
    <r>
      <rPr>
        <sz val="8"/>
        <rFont val="Times New Roman"/>
        <family val="1"/>
      </rPr>
      <t>SAO FELIPE D'OESTE</t>
    </r>
  </si>
  <si>
    <r>
      <rPr>
        <sz val="8"/>
        <rFont val="Times New Roman"/>
        <family val="1"/>
      </rPr>
      <t>SAO FRANCISCO DO GUAPORE</t>
    </r>
  </si>
  <si>
    <r>
      <rPr>
        <sz val="8"/>
        <rFont val="Times New Roman"/>
        <family val="1"/>
      </rPr>
      <t>SERINGUEIRAS</t>
    </r>
  </si>
  <si>
    <r>
      <rPr>
        <sz val="8"/>
        <rFont val="Times New Roman"/>
        <family val="1"/>
      </rPr>
      <t>TEIXEIROPOLIS</t>
    </r>
  </si>
  <si>
    <r>
      <rPr>
        <sz val="8"/>
        <rFont val="Times New Roman"/>
        <family val="1"/>
      </rPr>
      <t>THEOBROMA</t>
    </r>
  </si>
  <si>
    <r>
      <rPr>
        <sz val="8"/>
        <rFont val="Times New Roman"/>
        <family val="1"/>
      </rPr>
      <t>URUPA</t>
    </r>
  </si>
  <si>
    <r>
      <rPr>
        <sz val="8"/>
        <rFont val="Times New Roman"/>
        <family val="1"/>
      </rPr>
      <t>VALE DO ANARI</t>
    </r>
  </si>
  <si>
    <t>TOTAL</t>
  </si>
  <si>
    <t>Cota Parte Líquida</t>
  </si>
  <si>
    <t>Código</t>
  </si>
  <si>
    <t>VALE DO PARAISO</t>
  </si>
  <si>
    <t>ALTO ALEGRE DOS PARECIS</t>
  </si>
  <si>
    <t>OURO PRETO DO OESTE</t>
  </si>
  <si>
    <t>NOVA UNIAO</t>
  </si>
  <si>
    <t>IPVA</t>
  </si>
  <si>
    <t>Município</t>
  </si>
  <si>
    <t>TOTAL LÍQUIDO DO REPASSE</t>
  </si>
  <si>
    <t>ALTA FLORESTA DO 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</si>
  <si>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</si>
  <si>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</si>
  <si>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</si>
  <si>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</si>
  <si>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</si>
  <si>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</si>
  <si>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</si>
  <si>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D'OESTE</t>
  </si>
  <si>
    <t>GUAJARA-MIRIM</t>
  </si>
  <si>
    <t>JARU</t>
  </si>
  <si>
    <t>JI-PARANA</t>
  </si>
  <si>
    <t>MACHADINHO D'OESTE</t>
  </si>
  <si>
    <t>NOVA BRASILANDIA DO OESTE</t>
  </si>
  <si>
    <t>PIMENTA BUENO</t>
  </si>
  <si>
    <t>PORTO VELHO</t>
  </si>
  <si>
    <t>PRESIDENTE MÉDICI</t>
  </si>
  <si>
    <t>RIO CRESPO</t>
  </si>
  <si>
    <t>ROLIM DE MOURA</t>
  </si>
  <si>
    <t>SANTA LUZIA DO OESTE</t>
  </si>
  <si>
    <t>VILHENA</t>
  </si>
  <si>
    <t>SAO MIGUEL DO GUAPORE</t>
  </si>
  <si>
    <t>NOVA MAMORE</t>
  </si>
  <si>
    <t>ALVORADA DO OESTE</t>
  </si>
  <si>
    <t>ALTO PARAISO</t>
  </si>
  <si>
    <t>BURITIS</t>
  </si>
  <si>
    <t>NOVO HORIZONTE DO OESTE</t>
  </si>
  <si>
    <t>CACAULANDIA</t>
  </si>
  <si>
    <t>CAMPO NOVO DE RONDONIA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</si>
  <si>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</si>
  <si>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</si>
  <si>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</si>
  <si>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</si>
  <si>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</si>
  <si>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</si>
  <si>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</si>
  <si>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</si>
  <si>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</si>
  <si>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PARECIS</t>
  </si>
  <si>
    <t>PIMENTEIRAS DO OESTE</t>
  </si>
  <si>
    <t>PRIMAVERA DE RONDONIA</t>
  </si>
  <si>
    <t>SAO FELIPE D'OESTE</t>
  </si>
  <si>
    <t>SAO FRANCISCO DO GUAPORE</t>
  </si>
  <si>
    <t>SERINGUEIRAS</t>
  </si>
  <si>
    <t>TEIXEIROPOLIS</t>
  </si>
  <si>
    <t>THEOBROMA</t>
  </si>
  <si>
    <t>URUPA</t>
  </si>
  <si>
    <t>VALE DO ANARI</t>
  </si>
  <si>
    <t>Data</t>
  </si>
  <si>
    <t>Descrição</t>
  </si>
  <si>
    <t>Valor Arrecadado</t>
  </si>
  <si>
    <t>Fundeb</t>
  </si>
  <si>
    <t>IPVA LÍQUIDO</t>
  </si>
  <si>
    <t>ITAPUA DO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</si>
</sst>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0"/>
      <color rgb="FF000000"/>
      <name val="Times New Roman"/>
      <charset val="204"/>
    </font>
    <font>
      <b/>
      <sz val="10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 applyAlignment="1">
      <alignment horizontal="left" vertical="top"/>
    </xf>
    <xf numFmtId="1" fontId="2" fillId="0" borderId="1" xfId="0" applyNumberFormat="1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wrapText="1"/>
    </xf>
    <xf numFmtId="44" fontId="0" fillId="0" borderId="1" xfId="0" applyNumberForma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44" fontId="0" fillId="0" borderId="2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44" fontId="0" fillId="0" borderId="2" xfId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6" fillId="0" borderId="7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17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44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44" fontId="6" fillId="0" borderId="6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top"/>
    </xf>
    <xf numFmtId="44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/>
    </xf>
    <xf numFmtId="44" fontId="0" fillId="0" borderId="0" xfId="0" applyNumberFormat="1" applyAlignment="1">
      <alignment horizontal="left" vertical="top"/>
    </xf>
    <xf numFmtId="4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44" fontId="7" fillId="0" borderId="1" xfId="0" applyNumberFormat="1" applyFont="1" applyBorder="1" applyAlignment="1">
      <alignment horizontal="center" vertical="top"/>
    </xf>
    <xf numFmtId="44" fontId="7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 vertical="top"/>
    </xf>
    <xf numFmtId="44" fontId="5" fillId="0" borderId="1" xfId="0" applyNumberFormat="1" applyFont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44" fontId="6" fillId="0" borderId="3" xfId="0" applyNumberFormat="1" applyFont="1" applyBorder="1" applyAlignment="1">
      <alignment horizontal="left" vertical="top"/>
    </xf>
    <xf numFmtId="44" fontId="6" fillId="0" borderId="8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4" fontId="0" fillId="0" borderId="5" xfId="0" applyNumberFormat="1" applyBorder="1" applyAlignment="1">
      <alignment horizontal="center" vertical="top"/>
    </xf>
    <xf numFmtId="44" fontId="0" fillId="0" borderId="6" xfId="0" applyNumberFormat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0" borderId="1" xfId="0" applyFont="1" applyBorder="1"/>
    <xf numFmtId="44" fontId="1" fillId="0" borderId="1" xfId="0" applyNumberFormat="1" applyFont="1" applyBorder="1"/>
    <xf numFmtId="44" fontId="1" fillId="0" borderId="1" xfId="0" applyNumberFormat="1" applyFont="1" applyBorder="1" applyAlignment="1">
      <alignment vertical="top"/>
    </xf>
    <xf numFmtId="44" fontId="6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17" fontId="0" fillId="0" borderId="1" xfId="0" applyNumberFormat="1" applyBorder="1" applyAlignment="1">
      <alignment vertical="top"/>
    </xf>
    <xf numFmtId="4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44" fontId="0" fillId="0" borderId="0" xfId="0" applyNumberFormat="1" applyAlignment="1">
      <alignment vertical="top"/>
    </xf>
    <xf numFmtId="44" fontId="0" fillId="0" borderId="2" xfId="0" applyNumberFormat="1" applyBorder="1" applyAlignment="1">
      <alignment vertical="top"/>
    </xf>
    <xf numFmtId="44" fontId="6" fillId="0" borderId="7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7" fontId="0" fillId="0" borderId="1" xfId="0" applyNumberFormat="1" applyBorder="1" applyAlignment="1">
      <alignment horizontal="left" vertical="top"/>
    </xf>
    <xf numFmtId="44" fontId="0" fillId="0" borderId="2" xfId="0" applyNumberFormat="1" applyBorder="1" applyAlignment="1">
      <alignment horizontal="center" vertical="top"/>
    </xf>
    <xf numFmtId="17" fontId="6" fillId="0" borderId="0" xfId="0" applyNumberFormat="1" applyFont="1" applyAlignment="1">
      <alignment horizontal="center" vertical="top"/>
    </xf>
    <xf numFmtId="17" fontId="0" fillId="0" borderId="0" xfId="0" applyNumberFormat="1" applyAlignment="1">
      <alignment horizontal="left" vertical="top"/>
    </xf>
    <xf numFmtId="0" fontId="1" fillId="0" borderId="1" xfId="0" applyFont="1" applyBorder="1" applyAlignment="1"/>
    <xf numFmtId="44" fontId="1" fillId="0" borderId="1" xfId="0" applyNumberFormat="1" applyFont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0CA3-9047-41F9-BD76-A3D428615E81}">
  <dimension ref="A1:K54"/>
  <sheetViews>
    <sheetView topLeftCell="A31" workbookViewId="0">
      <selection activeCell="B2" sqref="B2:B53"/>
    </sheetView>
  </sheetViews>
  <sheetFormatPr defaultRowHeight="12.75" x14ac:dyDescent="0.2"/>
  <cols>
    <col min="1" max="1" width="12.83203125" style="11" bestFit="1" customWidth="1"/>
    <col min="2" max="2" width="33.1640625" style="11" bestFit="1" customWidth="1"/>
    <col min="3" max="3" width="10.6640625" style="11" bestFit="1" customWidth="1"/>
    <col min="4" max="4" width="15.6640625" style="11" bestFit="1" customWidth="1"/>
    <col min="5" max="5" width="23" style="15" bestFit="1" customWidth="1"/>
    <col min="6" max="6" width="18" style="15" bestFit="1" customWidth="1"/>
    <col min="7" max="7" width="19.1640625" style="15" bestFit="1" customWidth="1"/>
    <col min="8" max="8" width="23.83203125" style="15" bestFit="1" customWidth="1"/>
    <col min="9" max="9" width="9.33203125" style="11"/>
    <col min="10" max="10" width="13.5" style="11" bestFit="1" customWidth="1"/>
    <col min="11" max="11" width="10.1640625" style="11" bestFit="1" customWidth="1"/>
    <col min="12" max="16384" width="9.33203125" style="11"/>
  </cols>
  <sheetData>
    <row r="1" spans="1:11" x14ac:dyDescent="0.2">
      <c r="A1" s="10" t="s">
        <v>0</v>
      </c>
      <c r="B1" s="10" t="s">
        <v>1</v>
      </c>
      <c r="C1" s="10" t="s">
        <v>2</v>
      </c>
      <c r="D1" s="10" t="s">
        <v>3</v>
      </c>
      <c r="E1" s="21" t="s">
        <v>4</v>
      </c>
      <c r="F1" s="22" t="s">
        <v>5</v>
      </c>
      <c r="G1" s="21" t="s">
        <v>6</v>
      </c>
      <c r="H1" s="23" t="s">
        <v>58</v>
      </c>
    </row>
    <row r="2" spans="1:11" x14ac:dyDescent="0.2">
      <c r="A2" s="12">
        <v>110001</v>
      </c>
      <c r="B2" s="12" t="s">
        <v>67</v>
      </c>
      <c r="C2" s="13">
        <v>43466</v>
      </c>
      <c r="D2" s="12" t="s">
        <v>64</v>
      </c>
      <c r="E2" s="14">
        <v>485200.22</v>
      </c>
      <c r="F2" s="14">
        <v>97040.04</v>
      </c>
      <c r="G2" s="14">
        <v>388160.18</v>
      </c>
      <c r="H2" s="14">
        <f>G2/2</f>
        <v>194080.09</v>
      </c>
      <c r="J2" s="15"/>
      <c r="K2" s="16"/>
    </row>
    <row r="3" spans="1:11" x14ac:dyDescent="0.2">
      <c r="A3" s="12">
        <v>110002</v>
      </c>
      <c r="B3" s="12" t="s">
        <v>68</v>
      </c>
      <c r="C3" s="13">
        <v>43466</v>
      </c>
      <c r="D3" s="12" t="s">
        <v>64</v>
      </c>
      <c r="E3" s="14">
        <v>2491257.29</v>
      </c>
      <c r="F3" s="14">
        <v>498251.45</v>
      </c>
      <c r="G3" s="14">
        <v>1993005.84</v>
      </c>
      <c r="H3" s="14">
        <f t="shared" ref="H3:H53" si="0">G3/2</f>
        <v>996502.92</v>
      </c>
      <c r="J3" s="15"/>
      <c r="K3" s="16"/>
    </row>
    <row r="4" spans="1:11" x14ac:dyDescent="0.2">
      <c r="A4" s="12">
        <v>110003</v>
      </c>
      <c r="B4" s="12" t="s">
        <v>69</v>
      </c>
      <c r="C4" s="13">
        <v>43466</v>
      </c>
      <c r="D4" s="12" t="s">
        <v>64</v>
      </c>
      <c r="E4" s="14">
        <v>119139.1</v>
      </c>
      <c r="F4" s="14">
        <v>23827.82</v>
      </c>
      <c r="G4" s="14">
        <v>95311.28</v>
      </c>
      <c r="H4" s="14">
        <f t="shared" si="0"/>
        <v>47655.64</v>
      </c>
      <c r="J4" s="15"/>
    </row>
    <row r="5" spans="1:11" x14ac:dyDescent="0.2">
      <c r="A5" s="12">
        <v>110004</v>
      </c>
      <c r="B5" s="12" t="s">
        <v>70</v>
      </c>
      <c r="C5" s="13">
        <v>43466</v>
      </c>
      <c r="D5" s="12" t="s">
        <v>64</v>
      </c>
      <c r="E5" s="14">
        <v>2733056.73</v>
      </c>
      <c r="F5" s="14">
        <v>546611.34</v>
      </c>
      <c r="G5" s="14">
        <v>2186445.39</v>
      </c>
      <c r="H5" s="14">
        <f t="shared" si="0"/>
        <v>1093222.6950000001</v>
      </c>
      <c r="J5" s="15"/>
    </row>
    <row r="6" spans="1:11" x14ac:dyDescent="0.2">
      <c r="A6" s="12">
        <v>110005</v>
      </c>
      <c r="B6" s="12" t="s">
        <v>71</v>
      </c>
      <c r="C6" s="13">
        <v>43466</v>
      </c>
      <c r="D6" s="12" t="s">
        <v>64</v>
      </c>
      <c r="E6" s="14">
        <v>380075.19</v>
      </c>
      <c r="F6" s="14">
        <v>76015.03</v>
      </c>
      <c r="G6" s="14">
        <v>304060.15999999997</v>
      </c>
      <c r="H6" s="14">
        <f t="shared" si="0"/>
        <v>152030.07999999999</v>
      </c>
      <c r="J6" s="15"/>
    </row>
    <row r="7" spans="1:11" x14ac:dyDescent="0.2">
      <c r="A7" s="12">
        <v>110006</v>
      </c>
      <c r="B7" s="12" t="s">
        <v>72</v>
      </c>
      <c r="C7" s="13">
        <v>43466</v>
      </c>
      <c r="D7" s="12" t="s">
        <v>64</v>
      </c>
      <c r="E7" s="14">
        <v>456913.27</v>
      </c>
      <c r="F7" s="14">
        <v>91382.65</v>
      </c>
      <c r="G7" s="14">
        <v>365530.62</v>
      </c>
      <c r="H7" s="14">
        <f t="shared" si="0"/>
        <v>182765.31</v>
      </c>
      <c r="J7" s="15"/>
    </row>
    <row r="8" spans="1:11" x14ac:dyDescent="0.2">
      <c r="A8" s="12">
        <v>110007</v>
      </c>
      <c r="B8" s="12" t="s">
        <v>73</v>
      </c>
      <c r="C8" s="13">
        <v>43466</v>
      </c>
      <c r="D8" s="12" t="s">
        <v>64</v>
      </c>
      <c r="E8" s="14">
        <v>114429.57</v>
      </c>
      <c r="F8" s="14">
        <v>22885.91</v>
      </c>
      <c r="G8" s="14">
        <v>91543.66</v>
      </c>
      <c r="H8" s="14">
        <f t="shared" si="0"/>
        <v>45771.83</v>
      </c>
      <c r="J8" s="15"/>
    </row>
    <row r="9" spans="1:11" x14ac:dyDescent="0.2">
      <c r="A9" s="12">
        <v>110008</v>
      </c>
      <c r="B9" s="12" t="s">
        <v>74</v>
      </c>
      <c r="C9" s="13">
        <v>43466</v>
      </c>
      <c r="D9" s="12" t="s">
        <v>64</v>
      </c>
      <c r="E9" s="14">
        <v>99442.63</v>
      </c>
      <c r="F9" s="14">
        <v>19888.52</v>
      </c>
      <c r="G9" s="14">
        <v>79554.11</v>
      </c>
      <c r="H9" s="14">
        <f t="shared" si="0"/>
        <v>39777.055</v>
      </c>
      <c r="J9" s="15"/>
    </row>
    <row r="10" spans="1:11" x14ac:dyDescent="0.2">
      <c r="A10" s="12">
        <v>110009</v>
      </c>
      <c r="B10" s="12" t="s">
        <v>75</v>
      </c>
      <c r="C10" s="13">
        <v>43466</v>
      </c>
      <c r="D10" s="12" t="s">
        <v>64</v>
      </c>
      <c r="E10" s="14">
        <v>727566.82</v>
      </c>
      <c r="F10" s="14">
        <v>145513.35999999999</v>
      </c>
      <c r="G10" s="14">
        <v>582053.46</v>
      </c>
      <c r="H10" s="14">
        <f t="shared" si="0"/>
        <v>291026.73</v>
      </c>
      <c r="J10" s="15"/>
    </row>
    <row r="11" spans="1:11" x14ac:dyDescent="0.2">
      <c r="A11" s="12">
        <v>110010</v>
      </c>
      <c r="B11" s="12" t="s">
        <v>76</v>
      </c>
      <c r="C11" s="13">
        <v>43466</v>
      </c>
      <c r="D11" s="12" t="s">
        <v>64</v>
      </c>
      <c r="E11" s="14">
        <v>677776.5</v>
      </c>
      <c r="F11" s="14">
        <v>135555.29999999999</v>
      </c>
      <c r="G11" s="14">
        <v>542221.19999999995</v>
      </c>
      <c r="H11" s="14">
        <f t="shared" si="0"/>
        <v>271110.59999999998</v>
      </c>
      <c r="J11" s="15"/>
    </row>
    <row r="12" spans="1:11" x14ac:dyDescent="0.2">
      <c r="A12" s="12">
        <v>110011</v>
      </c>
      <c r="B12" s="12" t="s">
        <v>77</v>
      </c>
      <c r="C12" s="13">
        <v>43466</v>
      </c>
      <c r="D12" s="12" t="s">
        <v>64</v>
      </c>
      <c r="E12" s="14">
        <v>1174638.45</v>
      </c>
      <c r="F12" s="14">
        <v>234927.69</v>
      </c>
      <c r="G12" s="14">
        <v>939710.76</v>
      </c>
      <c r="H12" s="14">
        <f t="shared" si="0"/>
        <v>469855.38</v>
      </c>
      <c r="J12" s="15"/>
    </row>
    <row r="13" spans="1:11" x14ac:dyDescent="0.2">
      <c r="A13" s="12">
        <v>110012</v>
      </c>
      <c r="B13" s="12" t="s">
        <v>78</v>
      </c>
      <c r="C13" s="13">
        <v>43466</v>
      </c>
      <c r="D13" s="12" t="s">
        <v>64</v>
      </c>
      <c r="E13" s="14">
        <v>3506494.18</v>
      </c>
      <c r="F13" s="14">
        <v>701298.83</v>
      </c>
      <c r="G13" s="14">
        <v>2805195.35</v>
      </c>
      <c r="H13" s="14">
        <f t="shared" si="0"/>
        <v>1402597.675</v>
      </c>
      <c r="J13" s="15"/>
    </row>
    <row r="14" spans="1:11" x14ac:dyDescent="0.2">
      <c r="A14" s="12">
        <v>110013</v>
      </c>
      <c r="B14" s="12" t="s">
        <v>79</v>
      </c>
      <c r="C14" s="13">
        <v>43466</v>
      </c>
      <c r="D14" s="12" t="s">
        <v>64</v>
      </c>
      <c r="E14" s="14">
        <v>300589.46999999997</v>
      </c>
      <c r="F14" s="14">
        <v>60117.89</v>
      </c>
      <c r="G14" s="14">
        <v>240471.58</v>
      </c>
      <c r="H14" s="14">
        <f t="shared" si="0"/>
        <v>120235.79</v>
      </c>
      <c r="J14" s="15"/>
    </row>
    <row r="15" spans="1:11" x14ac:dyDescent="0.2">
      <c r="A15" s="12">
        <v>110014</v>
      </c>
      <c r="B15" s="12" t="s">
        <v>80</v>
      </c>
      <c r="C15" s="13">
        <v>43466</v>
      </c>
      <c r="D15" s="12" t="s">
        <v>64</v>
      </c>
      <c r="E15" s="14">
        <v>271719.89</v>
      </c>
      <c r="F15" s="14">
        <v>54343.97</v>
      </c>
      <c r="G15" s="14">
        <v>217375.92</v>
      </c>
      <c r="H15" s="14">
        <f t="shared" si="0"/>
        <v>108687.96</v>
      </c>
      <c r="J15" s="15"/>
    </row>
    <row r="16" spans="1:11" x14ac:dyDescent="0.2">
      <c r="A16" s="12">
        <v>110015</v>
      </c>
      <c r="B16" s="12" t="s">
        <v>62</v>
      </c>
      <c r="C16" s="13">
        <v>43466</v>
      </c>
      <c r="D16" s="12" t="s">
        <v>64</v>
      </c>
      <c r="E16" s="14">
        <v>851649.56</v>
      </c>
      <c r="F16" s="14">
        <v>170329.91</v>
      </c>
      <c r="G16" s="14">
        <v>681319.65</v>
      </c>
      <c r="H16" s="14">
        <f t="shared" si="0"/>
        <v>340659.82500000001</v>
      </c>
      <c r="J16" s="15"/>
    </row>
    <row r="17" spans="1:10" x14ac:dyDescent="0.2">
      <c r="A17" s="12">
        <v>110018</v>
      </c>
      <c r="B17" s="12" t="s">
        <v>81</v>
      </c>
      <c r="C17" s="13">
        <v>43466</v>
      </c>
      <c r="D17" s="12" t="s">
        <v>64</v>
      </c>
      <c r="E17" s="14">
        <v>1057914.6399999999</v>
      </c>
      <c r="F17" s="14">
        <v>211582.92</v>
      </c>
      <c r="G17" s="14">
        <v>846331.72</v>
      </c>
      <c r="H17" s="14">
        <f t="shared" si="0"/>
        <v>423165.86</v>
      </c>
      <c r="J17" s="15"/>
    </row>
    <row r="18" spans="1:10" x14ac:dyDescent="0.2">
      <c r="A18" s="12">
        <v>110020</v>
      </c>
      <c r="B18" s="12" t="s">
        <v>82</v>
      </c>
      <c r="C18" s="13">
        <v>43466</v>
      </c>
      <c r="D18" s="12" t="s">
        <v>64</v>
      </c>
      <c r="E18" s="14">
        <v>12212171.49</v>
      </c>
      <c r="F18" s="14">
        <v>2442434.29</v>
      </c>
      <c r="G18" s="14">
        <v>9769737.1999999993</v>
      </c>
      <c r="H18" s="14">
        <f t="shared" si="0"/>
        <v>4884868.5999999996</v>
      </c>
      <c r="J18" s="15"/>
    </row>
    <row r="19" spans="1:10" x14ac:dyDescent="0.2">
      <c r="A19" s="12">
        <v>110025</v>
      </c>
      <c r="B19" s="12" t="s">
        <v>83</v>
      </c>
      <c r="C19" s="13">
        <v>43466</v>
      </c>
      <c r="D19" s="12" t="s">
        <v>64</v>
      </c>
      <c r="E19" s="14">
        <v>508857.41</v>
      </c>
      <c r="F19" s="14">
        <v>101771.48</v>
      </c>
      <c r="G19" s="14">
        <v>407085.93</v>
      </c>
      <c r="H19" s="14">
        <f t="shared" si="0"/>
        <v>203542.965</v>
      </c>
      <c r="J19" s="15"/>
    </row>
    <row r="20" spans="1:10" x14ac:dyDescent="0.2">
      <c r="A20" s="12">
        <v>110026</v>
      </c>
      <c r="B20" s="12" t="s">
        <v>84</v>
      </c>
      <c r="C20" s="13">
        <v>43466</v>
      </c>
      <c r="D20" s="12" t="s">
        <v>64</v>
      </c>
      <c r="E20" s="14">
        <v>47520.3</v>
      </c>
      <c r="F20" s="14">
        <v>9504.06</v>
      </c>
      <c r="G20" s="14">
        <v>38016.239999999998</v>
      </c>
      <c r="H20" s="14">
        <f t="shared" si="0"/>
        <v>19008.12</v>
      </c>
      <c r="J20" s="15"/>
    </row>
    <row r="21" spans="1:10" x14ac:dyDescent="0.2">
      <c r="A21" s="12">
        <v>110028</v>
      </c>
      <c r="B21" s="12" t="s">
        <v>85</v>
      </c>
      <c r="C21" s="13">
        <v>43466</v>
      </c>
      <c r="D21" s="12" t="s">
        <v>64</v>
      </c>
      <c r="E21" s="14">
        <v>1346273.97</v>
      </c>
      <c r="F21" s="14">
        <v>269254.78999999998</v>
      </c>
      <c r="G21" s="14">
        <v>1077019.18</v>
      </c>
      <c r="H21" s="14">
        <f t="shared" si="0"/>
        <v>538509.59</v>
      </c>
      <c r="J21" s="15"/>
    </row>
    <row r="22" spans="1:10" x14ac:dyDescent="0.2">
      <c r="A22" s="12">
        <v>110029</v>
      </c>
      <c r="B22" s="12" t="s">
        <v>86</v>
      </c>
      <c r="C22" s="13">
        <v>43466</v>
      </c>
      <c r="D22" s="12" t="s">
        <v>64</v>
      </c>
      <c r="E22" s="14">
        <v>151502.19</v>
      </c>
      <c r="F22" s="14">
        <v>30300.43</v>
      </c>
      <c r="G22" s="14">
        <v>121201.76</v>
      </c>
      <c r="H22" s="14">
        <f t="shared" si="0"/>
        <v>60600.88</v>
      </c>
      <c r="J22" s="15"/>
    </row>
    <row r="23" spans="1:10" x14ac:dyDescent="0.2">
      <c r="A23" s="12">
        <v>110030</v>
      </c>
      <c r="B23" s="12" t="s">
        <v>87</v>
      </c>
      <c r="C23" s="13">
        <v>43466</v>
      </c>
      <c r="D23" s="12" t="s">
        <v>64</v>
      </c>
      <c r="E23" s="14">
        <v>3113523.87</v>
      </c>
      <c r="F23" s="14">
        <v>622704.77</v>
      </c>
      <c r="G23" s="14">
        <v>2490819.1</v>
      </c>
      <c r="H23" s="14">
        <f t="shared" si="0"/>
        <v>1245409.55</v>
      </c>
      <c r="J23" s="15"/>
    </row>
    <row r="24" spans="1:10" x14ac:dyDescent="0.2">
      <c r="A24" s="12">
        <v>110032</v>
      </c>
      <c r="B24" s="12" t="s">
        <v>88</v>
      </c>
      <c r="C24" s="13">
        <v>43466</v>
      </c>
      <c r="D24" s="12" t="s">
        <v>64</v>
      </c>
      <c r="E24" s="14">
        <v>271717.89</v>
      </c>
      <c r="F24" s="14">
        <v>54343.57</v>
      </c>
      <c r="G24" s="14">
        <v>217374.32</v>
      </c>
      <c r="H24" s="14">
        <f t="shared" si="0"/>
        <v>108687.16</v>
      </c>
      <c r="J24" s="15"/>
    </row>
    <row r="25" spans="1:10" x14ac:dyDescent="0.2">
      <c r="A25" s="12">
        <v>110033</v>
      </c>
      <c r="B25" s="12" t="s">
        <v>89</v>
      </c>
      <c r="C25" s="13">
        <v>43466</v>
      </c>
      <c r="D25" s="12" t="s">
        <v>64</v>
      </c>
      <c r="E25" s="14">
        <v>213996.67</v>
      </c>
      <c r="F25" s="14">
        <v>42799.33</v>
      </c>
      <c r="G25" s="14">
        <v>171197.34</v>
      </c>
      <c r="H25" s="14">
        <f t="shared" si="0"/>
        <v>85598.67</v>
      </c>
      <c r="J25" s="15"/>
    </row>
    <row r="26" spans="1:10" x14ac:dyDescent="0.2">
      <c r="A26" s="12">
        <v>110034</v>
      </c>
      <c r="B26" s="12" t="s">
        <v>90</v>
      </c>
      <c r="C26" s="13">
        <v>43466</v>
      </c>
      <c r="D26" s="12" t="s">
        <v>64</v>
      </c>
      <c r="E26" s="14">
        <v>203269.17</v>
      </c>
      <c r="F26" s="14">
        <v>40653.83</v>
      </c>
      <c r="G26" s="14">
        <v>162615.34</v>
      </c>
      <c r="H26" s="14">
        <f t="shared" si="0"/>
        <v>81307.67</v>
      </c>
      <c r="J26" s="15"/>
    </row>
    <row r="27" spans="1:10" x14ac:dyDescent="0.2">
      <c r="A27" s="12">
        <v>110037</v>
      </c>
      <c r="B27" s="12" t="s">
        <v>61</v>
      </c>
      <c r="C27" s="13">
        <v>43466</v>
      </c>
      <c r="D27" s="12" t="s">
        <v>64</v>
      </c>
      <c r="E27" s="14">
        <v>141425.29999999999</v>
      </c>
      <c r="F27" s="14">
        <v>28285.06</v>
      </c>
      <c r="G27" s="14">
        <v>113140.24</v>
      </c>
      <c r="H27" s="14">
        <f t="shared" si="0"/>
        <v>56570.12</v>
      </c>
      <c r="J27" s="15"/>
    </row>
    <row r="28" spans="1:10" x14ac:dyDescent="0.2">
      <c r="A28" s="12">
        <v>110040</v>
      </c>
      <c r="B28" s="12" t="s">
        <v>91</v>
      </c>
      <c r="C28" s="13">
        <v>43466</v>
      </c>
      <c r="D28" s="12" t="s">
        <v>64</v>
      </c>
      <c r="E28" s="14">
        <v>205506.83</v>
      </c>
      <c r="F28" s="14">
        <v>41101.360000000001</v>
      </c>
      <c r="G28" s="14">
        <v>164405.47</v>
      </c>
      <c r="H28" s="14">
        <f t="shared" si="0"/>
        <v>82202.735000000001</v>
      </c>
      <c r="J28" s="15"/>
    </row>
    <row r="29" spans="1:10" x14ac:dyDescent="0.2">
      <c r="A29" s="12">
        <v>110045</v>
      </c>
      <c r="B29" s="12" t="s">
        <v>92</v>
      </c>
      <c r="C29" s="13">
        <v>43466</v>
      </c>
      <c r="D29" s="12" t="s">
        <v>64</v>
      </c>
      <c r="E29" s="14">
        <v>621566.79</v>
      </c>
      <c r="F29" s="14">
        <v>124313.35</v>
      </c>
      <c r="G29" s="14">
        <v>497253.44</v>
      </c>
      <c r="H29" s="14">
        <f t="shared" si="0"/>
        <v>248626.72</v>
      </c>
      <c r="J29" s="15"/>
    </row>
    <row r="30" spans="1:10" x14ac:dyDescent="0.2">
      <c r="A30" s="12">
        <v>110050</v>
      </c>
      <c r="B30" s="12" t="s">
        <v>93</v>
      </c>
      <c r="C30" s="13">
        <v>43466</v>
      </c>
      <c r="D30" s="12" t="s">
        <v>64</v>
      </c>
      <c r="E30" s="14">
        <v>130768.73</v>
      </c>
      <c r="F30" s="14">
        <v>26153.74</v>
      </c>
      <c r="G30" s="14">
        <v>104614.99</v>
      </c>
      <c r="H30" s="14">
        <f t="shared" si="0"/>
        <v>52307.495000000003</v>
      </c>
      <c r="J30" s="15"/>
    </row>
    <row r="31" spans="1:10" x14ac:dyDescent="0.2">
      <c r="A31" s="12">
        <v>110060</v>
      </c>
      <c r="B31" s="12" t="s">
        <v>94</v>
      </c>
      <c r="C31" s="13">
        <v>43466</v>
      </c>
      <c r="D31" s="12" t="s">
        <v>64</v>
      </c>
      <c r="E31" s="14">
        <v>84603</v>
      </c>
      <c r="F31" s="14">
        <v>16920.599999999999</v>
      </c>
      <c r="G31" s="14">
        <v>67682.399999999994</v>
      </c>
      <c r="H31" s="14">
        <f t="shared" si="0"/>
        <v>33841.199999999997</v>
      </c>
      <c r="J31" s="15"/>
    </row>
    <row r="32" spans="1:10" x14ac:dyDescent="0.2">
      <c r="A32" s="12">
        <v>110070</v>
      </c>
      <c r="B32" s="12" t="s">
        <v>95</v>
      </c>
      <c r="C32" s="13">
        <v>43466</v>
      </c>
      <c r="D32" s="12" t="s">
        <v>64</v>
      </c>
      <c r="E32" s="14">
        <v>119125.65</v>
      </c>
      <c r="F32" s="14">
        <v>23825.13</v>
      </c>
      <c r="G32" s="14">
        <v>95300.52</v>
      </c>
      <c r="H32" s="14">
        <f t="shared" si="0"/>
        <v>47650.26</v>
      </c>
      <c r="J32" s="15"/>
    </row>
    <row r="33" spans="1:10" x14ac:dyDescent="0.2">
      <c r="A33" s="12">
        <v>110080</v>
      </c>
      <c r="B33" s="12" t="s">
        <v>96</v>
      </c>
      <c r="C33" s="13">
        <v>43466</v>
      </c>
      <c r="D33" s="12" t="s">
        <v>64</v>
      </c>
      <c r="E33" s="14">
        <v>137136.69</v>
      </c>
      <c r="F33" s="14">
        <v>27427.33</v>
      </c>
      <c r="G33" s="14">
        <v>109709.36</v>
      </c>
      <c r="H33" s="14">
        <f t="shared" si="0"/>
        <v>54854.68</v>
      </c>
      <c r="J33" s="15"/>
    </row>
    <row r="34" spans="1:10" x14ac:dyDescent="0.2">
      <c r="A34" s="12">
        <v>110090</v>
      </c>
      <c r="B34" s="12" t="s">
        <v>97</v>
      </c>
      <c r="C34" s="13">
        <v>43466</v>
      </c>
      <c r="D34" s="12" t="s">
        <v>64</v>
      </c>
      <c r="E34" s="14">
        <v>40193.49</v>
      </c>
      <c r="F34" s="14">
        <v>8038.69</v>
      </c>
      <c r="G34" s="14">
        <v>32154.799999999999</v>
      </c>
      <c r="H34" s="14">
        <f t="shared" si="0"/>
        <v>16077.4</v>
      </c>
      <c r="J34" s="15"/>
    </row>
    <row r="35" spans="1:10" x14ac:dyDescent="0.2">
      <c r="A35" s="12">
        <v>110092</v>
      </c>
      <c r="B35" s="12" t="s">
        <v>98</v>
      </c>
      <c r="C35" s="13">
        <v>43466</v>
      </c>
      <c r="D35" s="12" t="s">
        <v>64</v>
      </c>
      <c r="E35" s="14">
        <v>115135.89</v>
      </c>
      <c r="F35" s="14">
        <v>23027.17</v>
      </c>
      <c r="G35" s="14">
        <v>92108.72</v>
      </c>
      <c r="H35" s="14">
        <f t="shared" si="0"/>
        <v>46054.36</v>
      </c>
      <c r="J35" s="15"/>
    </row>
    <row r="36" spans="1:10" x14ac:dyDescent="0.2">
      <c r="A36" s="12">
        <v>110094</v>
      </c>
      <c r="B36" s="12" t="s">
        <v>99</v>
      </c>
      <c r="C36" s="13">
        <v>43466</v>
      </c>
      <c r="D36" s="12" t="s">
        <v>64</v>
      </c>
      <c r="E36" s="14">
        <v>187355.68</v>
      </c>
      <c r="F36" s="14">
        <v>37471.129999999997</v>
      </c>
      <c r="G36" s="14">
        <v>149884.54999999999</v>
      </c>
      <c r="H36" s="14">
        <f t="shared" si="0"/>
        <v>74942.274999999994</v>
      </c>
      <c r="J36" s="15"/>
    </row>
    <row r="37" spans="1:10" x14ac:dyDescent="0.2">
      <c r="A37" s="12">
        <v>110100</v>
      </c>
      <c r="B37" s="12" t="s">
        <v>100</v>
      </c>
      <c r="C37" s="13">
        <v>43466</v>
      </c>
      <c r="D37" s="12" t="s">
        <v>64</v>
      </c>
      <c r="E37" s="14">
        <v>126932.84</v>
      </c>
      <c r="F37" s="14">
        <v>25386.560000000001</v>
      </c>
      <c r="G37" s="14">
        <v>101546.28</v>
      </c>
      <c r="H37" s="14">
        <f t="shared" si="0"/>
        <v>50773.14</v>
      </c>
      <c r="J37" s="15"/>
    </row>
    <row r="38" spans="1:10" x14ac:dyDescent="0.2">
      <c r="A38" s="12">
        <v>110110</v>
      </c>
      <c r="B38" s="12" t="s">
        <v>101</v>
      </c>
      <c r="C38" s="13">
        <v>43466</v>
      </c>
      <c r="D38" s="12" t="s">
        <v>64</v>
      </c>
      <c r="E38" s="14">
        <v>52390.239999999998</v>
      </c>
      <c r="F38" s="14">
        <v>10478.040000000001</v>
      </c>
      <c r="G38" s="14">
        <v>41912.199999999997</v>
      </c>
      <c r="H38" s="14">
        <f t="shared" si="0"/>
        <v>20956.099999999999</v>
      </c>
      <c r="J38" s="15"/>
    </row>
    <row r="39" spans="1:10" x14ac:dyDescent="0.2">
      <c r="A39" s="12">
        <v>110120</v>
      </c>
      <c r="B39" s="12" t="s">
        <v>102</v>
      </c>
      <c r="C39" s="13">
        <v>43466</v>
      </c>
      <c r="D39" s="12" t="s">
        <v>64</v>
      </c>
      <c r="E39" s="14">
        <v>153800.95000000001</v>
      </c>
      <c r="F39" s="14">
        <v>30760.19</v>
      </c>
      <c r="G39" s="14">
        <v>123040.76</v>
      </c>
      <c r="H39" s="14">
        <f t="shared" si="0"/>
        <v>61520.38</v>
      </c>
      <c r="J39" s="15"/>
    </row>
    <row r="40" spans="1:10" x14ac:dyDescent="0.2">
      <c r="A40" s="12">
        <v>110130</v>
      </c>
      <c r="B40" s="12" t="s">
        <v>103</v>
      </c>
      <c r="C40" s="13">
        <v>43466</v>
      </c>
      <c r="D40" s="12" t="s">
        <v>64</v>
      </c>
      <c r="E40" s="14">
        <v>150938.62</v>
      </c>
      <c r="F40" s="14">
        <v>30187.72</v>
      </c>
      <c r="G40" s="14">
        <v>120750.9</v>
      </c>
      <c r="H40" s="14">
        <f t="shared" si="0"/>
        <v>60375.45</v>
      </c>
      <c r="J40" s="15"/>
    </row>
    <row r="41" spans="1:10" x14ac:dyDescent="0.2">
      <c r="A41" s="12">
        <v>110140</v>
      </c>
      <c r="B41" s="12" t="s">
        <v>104</v>
      </c>
      <c r="C41" s="13">
        <v>43466</v>
      </c>
      <c r="D41" s="12" t="s">
        <v>64</v>
      </c>
      <c r="E41" s="14">
        <v>169145.42</v>
      </c>
      <c r="F41" s="14">
        <v>33829.08</v>
      </c>
      <c r="G41" s="14">
        <v>135316.34</v>
      </c>
      <c r="H41" s="14">
        <f t="shared" si="0"/>
        <v>67658.17</v>
      </c>
      <c r="J41" s="15"/>
    </row>
    <row r="42" spans="1:10" x14ac:dyDescent="0.2">
      <c r="A42" s="12">
        <v>110143</v>
      </c>
      <c r="B42" s="12" t="s">
        <v>63</v>
      </c>
      <c r="C42" s="13">
        <v>43466</v>
      </c>
      <c r="D42" s="12" t="s">
        <v>64</v>
      </c>
      <c r="E42" s="14">
        <v>119990.07</v>
      </c>
      <c r="F42" s="14">
        <v>23998.01</v>
      </c>
      <c r="G42" s="14">
        <v>95992.06</v>
      </c>
      <c r="H42" s="14">
        <f t="shared" si="0"/>
        <v>47996.03</v>
      </c>
      <c r="J42" s="15"/>
    </row>
    <row r="43" spans="1:10" x14ac:dyDescent="0.2">
      <c r="A43" s="12">
        <v>110145</v>
      </c>
      <c r="B43" s="12" t="s">
        <v>105</v>
      </c>
      <c r="C43" s="13">
        <v>43466</v>
      </c>
      <c r="D43" s="12" t="s">
        <v>64</v>
      </c>
      <c r="E43" s="14">
        <v>60373.43</v>
      </c>
      <c r="F43" s="14">
        <v>12074.68</v>
      </c>
      <c r="G43" s="14">
        <v>48298.75</v>
      </c>
      <c r="H43" s="14">
        <f t="shared" si="0"/>
        <v>24149.375</v>
      </c>
      <c r="J43" s="15"/>
    </row>
    <row r="44" spans="1:10" x14ac:dyDescent="0.2">
      <c r="A44" s="12">
        <v>110146</v>
      </c>
      <c r="B44" s="12" t="s">
        <v>106</v>
      </c>
      <c r="C44" s="13">
        <v>43466</v>
      </c>
      <c r="D44" s="12" t="s">
        <v>64</v>
      </c>
      <c r="E44" s="14">
        <v>11725.74</v>
      </c>
      <c r="F44" s="14">
        <v>2345.14</v>
      </c>
      <c r="G44" s="14">
        <v>9380.6</v>
      </c>
      <c r="H44" s="14">
        <f t="shared" si="0"/>
        <v>4690.3</v>
      </c>
      <c r="J44" s="15"/>
    </row>
    <row r="45" spans="1:10" x14ac:dyDescent="0.2">
      <c r="A45" s="12">
        <v>110147</v>
      </c>
      <c r="B45" s="12" t="s">
        <v>107</v>
      </c>
      <c r="C45" s="13">
        <v>43466</v>
      </c>
      <c r="D45" s="12" t="s">
        <v>64</v>
      </c>
      <c r="E45" s="14">
        <v>90949.24</v>
      </c>
      <c r="F45" s="14">
        <v>18189.84</v>
      </c>
      <c r="G45" s="14">
        <v>72759.399999999994</v>
      </c>
      <c r="H45" s="14">
        <f t="shared" si="0"/>
        <v>36379.699999999997</v>
      </c>
      <c r="J45" s="15"/>
    </row>
    <row r="46" spans="1:10" x14ac:dyDescent="0.2">
      <c r="A46" s="12">
        <v>110148</v>
      </c>
      <c r="B46" s="12" t="s">
        <v>108</v>
      </c>
      <c r="C46" s="13">
        <v>43466</v>
      </c>
      <c r="D46" s="12" t="s">
        <v>64</v>
      </c>
      <c r="E46" s="14">
        <v>116127.88</v>
      </c>
      <c r="F46" s="14">
        <v>23225.57</v>
      </c>
      <c r="G46" s="14">
        <v>92902.31</v>
      </c>
      <c r="H46" s="14">
        <f t="shared" si="0"/>
        <v>46451.154999999999</v>
      </c>
      <c r="J46" s="15"/>
    </row>
    <row r="47" spans="1:10" x14ac:dyDescent="0.2">
      <c r="A47" s="12">
        <v>110149</v>
      </c>
      <c r="B47" s="12" t="s">
        <v>109</v>
      </c>
      <c r="C47" s="13">
        <v>43466</v>
      </c>
      <c r="D47" s="12" t="s">
        <v>64</v>
      </c>
      <c r="E47" s="14">
        <v>202626.27</v>
      </c>
      <c r="F47" s="14">
        <v>40525.25</v>
      </c>
      <c r="G47" s="14">
        <v>162101.01999999999</v>
      </c>
      <c r="H47" s="14">
        <f t="shared" si="0"/>
        <v>81050.509999999995</v>
      </c>
      <c r="J47" s="15"/>
    </row>
    <row r="48" spans="1:10" x14ac:dyDescent="0.2">
      <c r="A48" s="12">
        <v>110150</v>
      </c>
      <c r="B48" s="12" t="s">
        <v>110</v>
      </c>
      <c r="C48" s="13">
        <v>43466</v>
      </c>
      <c r="D48" s="12" t="s">
        <v>64</v>
      </c>
      <c r="E48" s="14">
        <v>166234.82999999999</v>
      </c>
      <c r="F48" s="14">
        <v>33246.959999999999</v>
      </c>
      <c r="G48" s="14">
        <v>132987.87</v>
      </c>
      <c r="H48" s="14">
        <f t="shared" si="0"/>
        <v>66493.934999999998</v>
      </c>
      <c r="J48" s="15"/>
    </row>
    <row r="49" spans="1:10" x14ac:dyDescent="0.2">
      <c r="A49" s="12">
        <v>110155</v>
      </c>
      <c r="B49" s="12" t="s">
        <v>111</v>
      </c>
      <c r="C49" s="13">
        <v>43466</v>
      </c>
      <c r="D49" s="12" t="s">
        <v>64</v>
      </c>
      <c r="E49" s="14">
        <v>78077.08</v>
      </c>
      <c r="F49" s="14">
        <v>15615.41</v>
      </c>
      <c r="G49" s="14">
        <v>62461.67</v>
      </c>
      <c r="H49" s="14">
        <f t="shared" si="0"/>
        <v>31230.834999999999</v>
      </c>
      <c r="J49" s="15"/>
    </row>
    <row r="50" spans="1:10" x14ac:dyDescent="0.2">
      <c r="A50" s="12">
        <v>110160</v>
      </c>
      <c r="B50" s="12" t="s">
        <v>112</v>
      </c>
      <c r="C50" s="13">
        <v>43466</v>
      </c>
      <c r="D50" s="12" t="s">
        <v>64</v>
      </c>
      <c r="E50" s="14">
        <v>126508.55</v>
      </c>
      <c r="F50" s="14">
        <v>25301.71</v>
      </c>
      <c r="G50" s="14">
        <v>101206.84</v>
      </c>
      <c r="H50" s="14">
        <f t="shared" si="0"/>
        <v>50603.42</v>
      </c>
      <c r="J50" s="15"/>
    </row>
    <row r="51" spans="1:10" x14ac:dyDescent="0.2">
      <c r="A51" s="12">
        <v>110170</v>
      </c>
      <c r="B51" s="12" t="s">
        <v>113</v>
      </c>
      <c r="C51" s="13">
        <v>43466</v>
      </c>
      <c r="D51" s="12" t="s">
        <v>64</v>
      </c>
      <c r="E51" s="14">
        <v>180851.61</v>
      </c>
      <c r="F51" s="14">
        <v>36170.32</v>
      </c>
      <c r="G51" s="14">
        <v>144681.29</v>
      </c>
      <c r="H51" s="14">
        <f t="shared" si="0"/>
        <v>72340.645000000004</v>
      </c>
      <c r="J51" s="15"/>
    </row>
    <row r="52" spans="1:10" x14ac:dyDescent="0.2">
      <c r="A52" s="12">
        <v>110175</v>
      </c>
      <c r="B52" s="12" t="s">
        <v>114</v>
      </c>
      <c r="C52" s="13">
        <v>43466</v>
      </c>
      <c r="D52" s="12" t="s">
        <v>64</v>
      </c>
      <c r="E52" s="14">
        <v>65265.99</v>
      </c>
      <c r="F52" s="14">
        <v>13053.19</v>
      </c>
      <c r="G52" s="14">
        <v>52212.800000000003</v>
      </c>
      <c r="H52" s="14">
        <f t="shared" si="0"/>
        <v>26106.400000000001</v>
      </c>
      <c r="J52" s="15"/>
    </row>
    <row r="53" spans="1:10" x14ac:dyDescent="0.2">
      <c r="A53" s="12">
        <v>110180</v>
      </c>
      <c r="B53" s="12" t="s">
        <v>60</v>
      </c>
      <c r="C53" s="13">
        <v>43466</v>
      </c>
      <c r="D53" s="12" t="s">
        <v>64</v>
      </c>
      <c r="E53" s="14">
        <v>101628.55</v>
      </c>
      <c r="F53" s="14">
        <v>20325.71</v>
      </c>
      <c r="G53" s="14">
        <v>81302.84</v>
      </c>
      <c r="H53" s="14">
        <f t="shared" si="0"/>
        <v>40651.42</v>
      </c>
      <c r="J53" s="15"/>
    </row>
    <row r="54" spans="1:10" ht="13.5" thickBot="1" x14ac:dyDescent="0.25">
      <c r="B54" s="17" t="s">
        <v>57</v>
      </c>
      <c r="C54" s="18"/>
      <c r="D54" s="18"/>
      <c r="E54" s="19">
        <f>SUM(E2:E53)</f>
        <v>37273081.830000013</v>
      </c>
      <c r="F54" s="19">
        <f t="shared" ref="F54:H54" si="1">SUM(F2:F53)</f>
        <v>7454616.1199999992</v>
      </c>
      <c r="G54" s="19">
        <f t="shared" si="1"/>
        <v>29818465.709999993</v>
      </c>
      <c r="H54" s="20">
        <f t="shared" si="1"/>
        <v>14909232.854999997</v>
      </c>
    </row>
  </sheetData>
  <autoFilter ref="A1:H1" xr:uid="{C06EE25E-5A67-4B0D-8000-3FC6AD4F0DB1}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C3DB9-9B0D-4EAA-B97C-B530A3E2F499}">
  <dimension ref="A1:K53"/>
  <sheetViews>
    <sheetView topLeftCell="A31" workbookViewId="0">
      <selection sqref="A1:H1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6.5" bestFit="1" customWidth="1"/>
    <col min="4" max="4" width="11.6640625" bestFit="1" customWidth="1"/>
    <col min="5" max="5" width="19.1640625" style="26" bestFit="1" customWidth="1"/>
    <col min="6" max="6" width="16" style="26" bestFit="1" customWidth="1"/>
    <col min="7" max="7" width="17.1640625" style="26" bestFit="1" customWidth="1"/>
    <col min="8" max="8" width="20" style="26" bestFit="1" customWidth="1"/>
    <col min="11" max="11" width="13.5" bestFit="1" customWidth="1"/>
  </cols>
  <sheetData>
    <row r="1" spans="1:11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3" t="s">
        <v>58</v>
      </c>
    </row>
    <row r="2" spans="1:11" x14ac:dyDescent="0.2">
      <c r="A2" s="12">
        <v>110001</v>
      </c>
      <c r="B2" s="12" t="s">
        <v>67</v>
      </c>
      <c r="C2" s="13">
        <v>43739</v>
      </c>
      <c r="D2" s="14" t="s">
        <v>64</v>
      </c>
      <c r="E2" s="14">
        <v>242971.29</v>
      </c>
      <c r="F2" s="14">
        <v>48594.25</v>
      </c>
      <c r="G2" s="14">
        <f>E2-F2</f>
        <v>194377.04</v>
      </c>
      <c r="H2" s="14">
        <f>G2/2</f>
        <v>97188.52</v>
      </c>
    </row>
    <row r="3" spans="1:11" x14ac:dyDescent="0.2">
      <c r="A3" s="12">
        <v>110002</v>
      </c>
      <c r="B3" s="12" t="s">
        <v>68</v>
      </c>
      <c r="C3" s="13">
        <v>43739</v>
      </c>
      <c r="D3" s="14" t="s">
        <v>64</v>
      </c>
      <c r="E3" s="14">
        <v>1452092.72</v>
      </c>
      <c r="F3" s="14">
        <v>290418.53999999998</v>
      </c>
      <c r="G3" s="14">
        <f t="shared" ref="G3:G53" si="0">E3-F3</f>
        <v>1161674.18</v>
      </c>
      <c r="H3" s="14">
        <f t="shared" ref="H3:H53" si="1">G3/2</f>
        <v>580837.09</v>
      </c>
      <c r="K3" s="26"/>
    </row>
    <row r="4" spans="1:11" x14ac:dyDescent="0.2">
      <c r="A4" s="12">
        <v>110003</v>
      </c>
      <c r="B4" s="12" t="s">
        <v>69</v>
      </c>
      <c r="C4" s="13">
        <v>43739</v>
      </c>
      <c r="D4" s="14" t="s">
        <v>64</v>
      </c>
      <c r="E4" s="14">
        <v>45701.2</v>
      </c>
      <c r="F4" s="14">
        <v>9140.24</v>
      </c>
      <c r="G4" s="14">
        <f t="shared" si="0"/>
        <v>36560.959999999999</v>
      </c>
      <c r="H4" s="14">
        <f t="shared" si="1"/>
        <v>18280.48</v>
      </c>
    </row>
    <row r="5" spans="1:11" x14ac:dyDescent="0.2">
      <c r="A5" s="12">
        <v>110004</v>
      </c>
      <c r="B5" s="12" t="s">
        <v>70</v>
      </c>
      <c r="C5" s="13">
        <v>43739</v>
      </c>
      <c r="D5" s="14" t="s">
        <v>64</v>
      </c>
      <c r="E5" s="14">
        <v>1420773.99</v>
      </c>
      <c r="F5" s="14">
        <v>284154.78999999998</v>
      </c>
      <c r="G5" s="14">
        <f t="shared" si="0"/>
        <v>1136619.2</v>
      </c>
      <c r="H5" s="14">
        <f t="shared" si="1"/>
        <v>568309.6</v>
      </c>
    </row>
    <row r="6" spans="1:11" x14ac:dyDescent="0.2">
      <c r="A6" s="12">
        <v>110005</v>
      </c>
      <c r="B6" s="12" t="s">
        <v>71</v>
      </c>
      <c r="C6" s="13">
        <v>43739</v>
      </c>
      <c r="D6" s="14" t="s">
        <v>64</v>
      </c>
      <c r="E6" s="14">
        <v>228448.38</v>
      </c>
      <c r="F6" s="14">
        <v>45689.67</v>
      </c>
      <c r="G6" s="14">
        <f t="shared" si="0"/>
        <v>182758.71000000002</v>
      </c>
      <c r="H6" s="14">
        <f t="shared" si="1"/>
        <v>91379.35500000001</v>
      </c>
    </row>
    <row r="7" spans="1:11" x14ac:dyDescent="0.2">
      <c r="A7" s="12">
        <v>110006</v>
      </c>
      <c r="B7" s="12" t="s">
        <v>72</v>
      </c>
      <c r="C7" s="13">
        <v>43739</v>
      </c>
      <c r="D7" s="14" t="s">
        <v>64</v>
      </c>
      <c r="E7" s="14">
        <v>179146.58</v>
      </c>
      <c r="F7" s="14">
        <v>35829.31</v>
      </c>
      <c r="G7" s="14">
        <f t="shared" si="0"/>
        <v>143317.26999999999</v>
      </c>
      <c r="H7" s="14">
        <f t="shared" si="1"/>
        <v>71658.634999999995</v>
      </c>
    </row>
    <row r="8" spans="1:11" x14ac:dyDescent="0.2">
      <c r="A8" s="12">
        <v>110007</v>
      </c>
      <c r="B8" s="12" t="s">
        <v>73</v>
      </c>
      <c r="C8" s="13">
        <v>43739</v>
      </c>
      <c r="D8" s="14" t="s">
        <v>64</v>
      </c>
      <c r="E8" s="14">
        <v>49210.74</v>
      </c>
      <c r="F8" s="14">
        <v>9842.14</v>
      </c>
      <c r="G8" s="14">
        <f t="shared" si="0"/>
        <v>39368.6</v>
      </c>
      <c r="H8" s="14">
        <f t="shared" si="1"/>
        <v>19684.3</v>
      </c>
    </row>
    <row r="9" spans="1:11" x14ac:dyDescent="0.2">
      <c r="A9" s="12">
        <v>110008</v>
      </c>
      <c r="B9" s="12" t="s">
        <v>74</v>
      </c>
      <c r="C9" s="13">
        <v>43739</v>
      </c>
      <c r="D9" s="14" t="s">
        <v>64</v>
      </c>
      <c r="E9" s="14">
        <v>56668.15</v>
      </c>
      <c r="F9" s="14">
        <v>11333.63</v>
      </c>
      <c r="G9" s="14">
        <f t="shared" si="0"/>
        <v>45334.520000000004</v>
      </c>
      <c r="H9" s="14">
        <f>G9/2</f>
        <v>22667.260000000002</v>
      </c>
    </row>
    <row r="10" spans="1:11" x14ac:dyDescent="0.2">
      <c r="A10" s="12">
        <v>110009</v>
      </c>
      <c r="B10" s="12" t="s">
        <v>75</v>
      </c>
      <c r="C10" s="13">
        <v>43739</v>
      </c>
      <c r="D10" s="14" t="s">
        <v>64</v>
      </c>
      <c r="E10" s="14">
        <v>291497.11</v>
      </c>
      <c r="F10" s="14">
        <v>58299.42</v>
      </c>
      <c r="G10" s="14">
        <f t="shared" si="0"/>
        <v>233197.69</v>
      </c>
      <c r="H10" s="14">
        <f t="shared" si="1"/>
        <v>116598.845</v>
      </c>
    </row>
    <row r="11" spans="1:11" x14ac:dyDescent="0.2">
      <c r="A11" s="12">
        <v>110010</v>
      </c>
      <c r="B11" s="12" t="s">
        <v>76</v>
      </c>
      <c r="C11" s="13">
        <v>43739</v>
      </c>
      <c r="D11" s="14" t="s">
        <v>64</v>
      </c>
      <c r="E11" s="14">
        <v>301321.67</v>
      </c>
      <c r="F11" s="14">
        <v>60264.33</v>
      </c>
      <c r="G11" s="14">
        <f t="shared" si="0"/>
        <v>241057.33999999997</v>
      </c>
      <c r="H11" s="14">
        <f t="shared" si="1"/>
        <v>120528.66999999998</v>
      </c>
    </row>
    <row r="12" spans="1:11" x14ac:dyDescent="0.2">
      <c r="A12" s="12">
        <v>110011</v>
      </c>
      <c r="B12" s="12" t="s">
        <v>77</v>
      </c>
      <c r="C12" s="13">
        <v>43739</v>
      </c>
      <c r="D12" s="14" t="s">
        <v>64</v>
      </c>
      <c r="E12" s="14">
        <v>610693.06000000006</v>
      </c>
      <c r="F12" s="14">
        <v>122138.61</v>
      </c>
      <c r="G12" s="14">
        <f t="shared" si="0"/>
        <v>488554.45000000007</v>
      </c>
      <c r="H12" s="14">
        <f t="shared" si="1"/>
        <v>244277.22500000003</v>
      </c>
    </row>
    <row r="13" spans="1:11" x14ac:dyDescent="0.2">
      <c r="A13" s="12">
        <v>110012</v>
      </c>
      <c r="B13" s="12" t="s">
        <v>78</v>
      </c>
      <c r="C13" s="13">
        <v>43739</v>
      </c>
      <c r="D13" s="14" t="s">
        <v>64</v>
      </c>
      <c r="E13" s="14">
        <v>2240753.39</v>
      </c>
      <c r="F13" s="14">
        <v>448150.67</v>
      </c>
      <c r="G13" s="14">
        <f t="shared" si="0"/>
        <v>1792602.7200000002</v>
      </c>
      <c r="H13" s="14">
        <f t="shared" si="1"/>
        <v>896301.3600000001</v>
      </c>
    </row>
    <row r="14" spans="1:11" x14ac:dyDescent="0.2">
      <c r="A14" s="12">
        <v>110013</v>
      </c>
      <c r="B14" s="12" t="s">
        <v>79</v>
      </c>
      <c r="C14" s="13">
        <v>43739</v>
      </c>
      <c r="D14" s="14" t="s">
        <v>64</v>
      </c>
      <c r="E14" s="14">
        <v>210303.15</v>
      </c>
      <c r="F14" s="14">
        <v>42060.63</v>
      </c>
      <c r="G14" s="14">
        <f t="shared" si="0"/>
        <v>168242.52</v>
      </c>
      <c r="H14" s="14">
        <f t="shared" si="1"/>
        <v>84121.26</v>
      </c>
    </row>
    <row r="15" spans="1:11" x14ac:dyDescent="0.2">
      <c r="A15" s="12">
        <v>110014</v>
      </c>
      <c r="B15" s="12" t="s">
        <v>80</v>
      </c>
      <c r="C15" s="13">
        <v>43739</v>
      </c>
      <c r="D15" s="14" t="s">
        <v>64</v>
      </c>
      <c r="E15" s="14">
        <v>136565.07</v>
      </c>
      <c r="F15" s="14">
        <v>27313.01</v>
      </c>
      <c r="G15" s="14">
        <f t="shared" si="0"/>
        <v>109252.06000000001</v>
      </c>
      <c r="H15" s="14">
        <f t="shared" si="1"/>
        <v>54626.030000000006</v>
      </c>
    </row>
    <row r="16" spans="1:11" x14ac:dyDescent="0.2">
      <c r="A16" s="12">
        <v>110015</v>
      </c>
      <c r="B16" s="12" t="s">
        <v>62</v>
      </c>
      <c r="C16" s="13">
        <v>43739</v>
      </c>
      <c r="D16" s="14" t="s">
        <v>64</v>
      </c>
      <c r="E16" s="14">
        <v>449328.08</v>
      </c>
      <c r="F16" s="14">
        <v>89865.61</v>
      </c>
      <c r="G16" s="14">
        <f t="shared" si="0"/>
        <v>359462.47000000003</v>
      </c>
      <c r="H16" s="14">
        <f t="shared" si="1"/>
        <v>179731.23500000002</v>
      </c>
    </row>
    <row r="17" spans="1:8" x14ac:dyDescent="0.2">
      <c r="A17" s="12">
        <v>110018</v>
      </c>
      <c r="B17" s="12" t="s">
        <v>81</v>
      </c>
      <c r="C17" s="13">
        <v>43739</v>
      </c>
      <c r="D17" s="14" t="s">
        <v>64</v>
      </c>
      <c r="E17" s="14">
        <v>414508.47</v>
      </c>
      <c r="F17" s="14">
        <v>82901.69</v>
      </c>
      <c r="G17" s="14">
        <f t="shared" si="0"/>
        <v>331606.77999999997</v>
      </c>
      <c r="H17" s="14">
        <f t="shared" si="1"/>
        <v>165803.38999999998</v>
      </c>
    </row>
    <row r="18" spans="1:8" x14ac:dyDescent="0.2">
      <c r="A18" s="12">
        <v>110020</v>
      </c>
      <c r="B18" s="12" t="s">
        <v>82</v>
      </c>
      <c r="C18" s="13">
        <v>43739</v>
      </c>
      <c r="D18" s="14" t="s">
        <v>64</v>
      </c>
      <c r="E18" s="14">
        <v>7515322.25</v>
      </c>
      <c r="F18" s="14">
        <v>1503064.45</v>
      </c>
      <c r="G18" s="14">
        <f t="shared" si="0"/>
        <v>6012257.7999999998</v>
      </c>
      <c r="H18" s="14">
        <f t="shared" si="1"/>
        <v>3006128.9</v>
      </c>
    </row>
    <row r="19" spans="1:8" x14ac:dyDescent="0.2">
      <c r="A19" s="12">
        <v>110025</v>
      </c>
      <c r="B19" s="12" t="s">
        <v>83</v>
      </c>
      <c r="C19" s="13">
        <v>43739</v>
      </c>
      <c r="D19" s="14" t="s">
        <v>64</v>
      </c>
      <c r="E19" s="14">
        <v>179535.65</v>
      </c>
      <c r="F19" s="14">
        <v>35907.129999999997</v>
      </c>
      <c r="G19" s="14">
        <f t="shared" si="0"/>
        <v>143628.51999999999</v>
      </c>
      <c r="H19" s="14">
        <f t="shared" si="1"/>
        <v>71814.259999999995</v>
      </c>
    </row>
    <row r="20" spans="1:8" x14ac:dyDescent="0.2">
      <c r="A20" s="12">
        <v>110026</v>
      </c>
      <c r="B20" s="12" t="s">
        <v>84</v>
      </c>
      <c r="C20" s="13">
        <v>43739</v>
      </c>
      <c r="D20" s="14" t="s">
        <v>64</v>
      </c>
      <c r="E20" s="14">
        <v>34733.47</v>
      </c>
      <c r="F20" s="14">
        <v>6946.69</v>
      </c>
      <c r="G20" s="14">
        <f t="shared" si="0"/>
        <v>27786.780000000002</v>
      </c>
      <c r="H20" s="14">
        <f t="shared" si="1"/>
        <v>13893.390000000001</v>
      </c>
    </row>
    <row r="21" spans="1:8" x14ac:dyDescent="0.2">
      <c r="A21" s="12">
        <v>110028</v>
      </c>
      <c r="B21" s="12" t="s">
        <v>85</v>
      </c>
      <c r="C21" s="13">
        <v>43739</v>
      </c>
      <c r="D21" s="14" t="s">
        <v>64</v>
      </c>
      <c r="E21" s="14">
        <v>780847.1</v>
      </c>
      <c r="F21" s="14">
        <v>156169.42000000001</v>
      </c>
      <c r="G21" s="14">
        <f t="shared" si="0"/>
        <v>624677.67999999993</v>
      </c>
      <c r="H21" s="14">
        <f t="shared" si="1"/>
        <v>312338.83999999997</v>
      </c>
    </row>
    <row r="22" spans="1:8" x14ac:dyDescent="0.2">
      <c r="A22" s="12">
        <v>110029</v>
      </c>
      <c r="B22" s="12" t="s">
        <v>86</v>
      </c>
      <c r="C22" s="13">
        <v>43739</v>
      </c>
      <c r="D22" s="14" t="s">
        <v>64</v>
      </c>
      <c r="E22" s="14">
        <v>56283.65</v>
      </c>
      <c r="F22" s="14">
        <v>11256.73</v>
      </c>
      <c r="G22" s="14">
        <f t="shared" si="0"/>
        <v>45026.92</v>
      </c>
      <c r="H22" s="14">
        <f t="shared" si="1"/>
        <v>22513.46</v>
      </c>
    </row>
    <row r="23" spans="1:8" x14ac:dyDescent="0.2">
      <c r="A23" s="12">
        <v>110030</v>
      </c>
      <c r="B23" s="12" t="s">
        <v>87</v>
      </c>
      <c r="C23" s="13">
        <v>43739</v>
      </c>
      <c r="D23" s="14" t="s">
        <v>64</v>
      </c>
      <c r="E23" s="14">
        <v>1539982.43</v>
      </c>
      <c r="F23" s="14">
        <v>307996.48</v>
      </c>
      <c r="G23" s="14">
        <f t="shared" si="0"/>
        <v>1231985.95</v>
      </c>
      <c r="H23" s="14">
        <f t="shared" si="1"/>
        <v>615992.97499999998</v>
      </c>
    </row>
    <row r="24" spans="1:8" x14ac:dyDescent="0.2">
      <c r="A24" s="12">
        <v>110032</v>
      </c>
      <c r="B24" s="12" t="s">
        <v>88</v>
      </c>
      <c r="C24" s="13">
        <v>43739</v>
      </c>
      <c r="D24" s="14" t="s">
        <v>64</v>
      </c>
      <c r="E24" s="14">
        <v>164774.07999999999</v>
      </c>
      <c r="F24" s="14">
        <v>32954.81</v>
      </c>
      <c r="G24" s="14">
        <f t="shared" si="0"/>
        <v>131819.26999999999</v>
      </c>
      <c r="H24" s="14">
        <f t="shared" si="1"/>
        <v>65909.634999999995</v>
      </c>
    </row>
    <row r="25" spans="1:8" x14ac:dyDescent="0.2">
      <c r="A25" s="12">
        <v>110033</v>
      </c>
      <c r="B25" s="12" t="s">
        <v>89</v>
      </c>
      <c r="C25" s="13">
        <v>43739</v>
      </c>
      <c r="D25" s="14" t="s">
        <v>64</v>
      </c>
      <c r="E25" s="14">
        <v>224462.77</v>
      </c>
      <c r="F25" s="14">
        <v>44892.55</v>
      </c>
      <c r="G25" s="14">
        <f t="shared" si="0"/>
        <v>179570.21999999997</v>
      </c>
      <c r="H25" s="14">
        <f t="shared" si="1"/>
        <v>89785.109999999986</v>
      </c>
    </row>
    <row r="26" spans="1:8" x14ac:dyDescent="0.2">
      <c r="A26" s="12">
        <v>110034</v>
      </c>
      <c r="B26" s="12" t="s">
        <v>90</v>
      </c>
      <c r="C26" s="13">
        <v>43739</v>
      </c>
      <c r="D26" s="14" t="s">
        <v>64</v>
      </c>
      <c r="E26" s="14">
        <v>102363.88</v>
      </c>
      <c r="F26" s="14">
        <v>20472.77</v>
      </c>
      <c r="G26" s="14">
        <f t="shared" si="0"/>
        <v>81891.11</v>
      </c>
      <c r="H26" s="14">
        <f t="shared" si="1"/>
        <v>40945.555</v>
      </c>
    </row>
    <row r="27" spans="1:8" x14ac:dyDescent="0.2">
      <c r="A27" s="12">
        <v>110037</v>
      </c>
      <c r="B27" s="12" t="s">
        <v>61</v>
      </c>
      <c r="C27" s="13">
        <v>43739</v>
      </c>
      <c r="D27" s="14" t="s">
        <v>64</v>
      </c>
      <c r="E27" s="14">
        <v>56541.25</v>
      </c>
      <c r="F27" s="14">
        <v>11308.25</v>
      </c>
      <c r="G27" s="14">
        <f t="shared" si="0"/>
        <v>45233</v>
      </c>
      <c r="H27" s="14">
        <f t="shared" si="1"/>
        <v>22616.5</v>
      </c>
    </row>
    <row r="28" spans="1:8" x14ac:dyDescent="0.2">
      <c r="A28" s="12">
        <v>110040</v>
      </c>
      <c r="B28" s="12" t="s">
        <v>91</v>
      </c>
      <c r="C28" s="13">
        <v>43739</v>
      </c>
      <c r="D28" s="14" t="s">
        <v>64</v>
      </c>
      <c r="E28" s="14">
        <v>141392.48000000001</v>
      </c>
      <c r="F28" s="14">
        <v>28278.49</v>
      </c>
      <c r="G28" s="14">
        <f t="shared" si="0"/>
        <v>113113.99</v>
      </c>
      <c r="H28" s="14">
        <f t="shared" si="1"/>
        <v>56556.995000000003</v>
      </c>
    </row>
    <row r="29" spans="1:8" x14ac:dyDescent="0.2">
      <c r="A29" s="12">
        <v>110045</v>
      </c>
      <c r="B29" s="12" t="s">
        <v>92</v>
      </c>
      <c r="C29" s="13">
        <v>43739</v>
      </c>
      <c r="D29" s="14" t="s">
        <v>64</v>
      </c>
      <c r="E29" s="14">
        <v>331284.88</v>
      </c>
      <c r="F29" s="14">
        <v>66256.97</v>
      </c>
      <c r="G29" s="14">
        <f t="shared" si="0"/>
        <v>265027.91000000003</v>
      </c>
      <c r="H29" s="14">
        <f t="shared" si="1"/>
        <v>132513.95500000002</v>
      </c>
    </row>
    <row r="30" spans="1:8" x14ac:dyDescent="0.2">
      <c r="A30" s="12">
        <v>110050</v>
      </c>
      <c r="B30" s="12" t="s">
        <v>93</v>
      </c>
      <c r="C30" s="13">
        <v>43739</v>
      </c>
      <c r="D30" s="14" t="s">
        <v>64</v>
      </c>
      <c r="E30" s="14">
        <v>60590.96</v>
      </c>
      <c r="F30" s="14">
        <v>12118.19</v>
      </c>
      <c r="G30" s="14">
        <f t="shared" si="0"/>
        <v>48472.77</v>
      </c>
      <c r="H30" s="14">
        <f t="shared" si="1"/>
        <v>24236.384999999998</v>
      </c>
    </row>
    <row r="31" spans="1:8" x14ac:dyDescent="0.2">
      <c r="A31" s="12">
        <v>110060</v>
      </c>
      <c r="B31" s="12" t="s">
        <v>94</v>
      </c>
      <c r="C31" s="13">
        <v>43739</v>
      </c>
      <c r="D31" s="14" t="s">
        <v>64</v>
      </c>
      <c r="E31" s="14">
        <v>40573.269999999997</v>
      </c>
      <c r="F31" s="14">
        <v>8114.65</v>
      </c>
      <c r="G31" s="14">
        <f t="shared" si="0"/>
        <v>32458.619999999995</v>
      </c>
      <c r="H31" s="14">
        <f t="shared" si="1"/>
        <v>16229.309999999998</v>
      </c>
    </row>
    <row r="32" spans="1:8" x14ac:dyDescent="0.2">
      <c r="A32" s="12">
        <v>110070</v>
      </c>
      <c r="B32" s="12" t="s">
        <v>95</v>
      </c>
      <c r="C32" s="13">
        <v>43739</v>
      </c>
      <c r="D32" s="14" t="s">
        <v>64</v>
      </c>
      <c r="E32" s="14">
        <v>69151.62</v>
      </c>
      <c r="F32" s="14">
        <v>13830.32</v>
      </c>
      <c r="G32" s="14">
        <f t="shared" si="0"/>
        <v>55321.299999999996</v>
      </c>
      <c r="H32" s="14">
        <f t="shared" si="1"/>
        <v>27660.649999999998</v>
      </c>
    </row>
    <row r="33" spans="1:8" x14ac:dyDescent="0.2">
      <c r="A33" s="12">
        <v>110080</v>
      </c>
      <c r="B33" s="12" t="s">
        <v>96</v>
      </c>
      <c r="C33" s="13">
        <v>43739</v>
      </c>
      <c r="D33" s="14" t="s">
        <v>64</v>
      </c>
      <c r="E33" s="14">
        <v>107173.99</v>
      </c>
      <c r="F33" s="14">
        <v>21434.79</v>
      </c>
      <c r="G33" s="14">
        <f t="shared" si="0"/>
        <v>85739.200000000012</v>
      </c>
      <c r="H33" s="14">
        <f t="shared" si="1"/>
        <v>42869.600000000006</v>
      </c>
    </row>
    <row r="34" spans="1:8" x14ac:dyDescent="0.2">
      <c r="A34" s="12">
        <v>110090</v>
      </c>
      <c r="B34" s="12" t="s">
        <v>97</v>
      </c>
      <c r="C34" s="13">
        <v>43739</v>
      </c>
      <c r="D34" s="14" t="s">
        <v>64</v>
      </c>
      <c r="E34" s="14">
        <v>16948.72</v>
      </c>
      <c r="F34" s="14">
        <v>3389.74</v>
      </c>
      <c r="G34" s="14">
        <f t="shared" si="0"/>
        <v>13558.980000000001</v>
      </c>
      <c r="H34" s="14">
        <f t="shared" si="1"/>
        <v>6779.4900000000007</v>
      </c>
    </row>
    <row r="35" spans="1:8" x14ac:dyDescent="0.2">
      <c r="A35" s="12">
        <v>110092</v>
      </c>
      <c r="B35" s="12" t="s">
        <v>98</v>
      </c>
      <c r="C35" s="13">
        <v>43739</v>
      </c>
      <c r="D35" s="14" t="s">
        <v>64</v>
      </c>
      <c r="E35" s="14">
        <v>71981.47</v>
      </c>
      <c r="F35" s="14">
        <v>14396.29</v>
      </c>
      <c r="G35" s="14">
        <f t="shared" si="0"/>
        <v>57585.18</v>
      </c>
      <c r="H35" s="14">
        <f t="shared" si="1"/>
        <v>28792.59</v>
      </c>
    </row>
    <row r="36" spans="1:8" x14ac:dyDescent="0.2">
      <c r="A36" s="12">
        <v>110094</v>
      </c>
      <c r="B36" s="12" t="s">
        <v>99</v>
      </c>
      <c r="C36" s="13">
        <v>43739</v>
      </c>
      <c r="D36" s="14" t="s">
        <v>64</v>
      </c>
      <c r="E36" s="14">
        <v>123199.91</v>
      </c>
      <c r="F36" s="14">
        <v>24639.98</v>
      </c>
      <c r="G36" s="14">
        <f t="shared" si="0"/>
        <v>98559.930000000008</v>
      </c>
      <c r="H36" s="14">
        <f t="shared" si="1"/>
        <v>49279.965000000004</v>
      </c>
    </row>
    <row r="37" spans="1:8" x14ac:dyDescent="0.2">
      <c r="A37" s="12">
        <v>110100</v>
      </c>
      <c r="B37" s="12" t="s">
        <v>100</v>
      </c>
      <c r="C37" s="13">
        <v>43739</v>
      </c>
      <c r="D37" s="14" t="s">
        <v>64</v>
      </c>
      <c r="E37" s="14">
        <v>54657.71</v>
      </c>
      <c r="F37" s="14">
        <v>10931.54</v>
      </c>
      <c r="G37" s="14">
        <f t="shared" si="0"/>
        <v>43726.17</v>
      </c>
      <c r="H37" s="14">
        <f t="shared" si="1"/>
        <v>21863.084999999999</v>
      </c>
    </row>
    <row r="38" spans="1:8" x14ac:dyDescent="0.2">
      <c r="A38" s="12">
        <v>110110</v>
      </c>
      <c r="B38" s="12" t="s">
        <v>120</v>
      </c>
      <c r="C38" s="13">
        <v>43739</v>
      </c>
      <c r="D38" s="14" t="s">
        <v>64</v>
      </c>
      <c r="E38" s="14">
        <v>50703.67</v>
      </c>
      <c r="F38" s="14">
        <v>10140.73</v>
      </c>
      <c r="G38" s="14">
        <f t="shared" si="0"/>
        <v>40562.94</v>
      </c>
      <c r="H38" s="14">
        <f t="shared" si="1"/>
        <v>20281.47</v>
      </c>
    </row>
    <row r="39" spans="1:8" x14ac:dyDescent="0.2">
      <c r="A39" s="12">
        <v>110120</v>
      </c>
      <c r="B39" s="12" t="s">
        <v>102</v>
      </c>
      <c r="C39" s="13">
        <v>43739</v>
      </c>
      <c r="D39" s="14" t="s">
        <v>64</v>
      </c>
      <c r="E39" s="14">
        <v>52302.17</v>
      </c>
      <c r="F39" s="14">
        <v>10460.43</v>
      </c>
      <c r="G39" s="14">
        <f t="shared" si="0"/>
        <v>41841.74</v>
      </c>
      <c r="H39" s="14">
        <f t="shared" si="1"/>
        <v>20920.87</v>
      </c>
    </row>
    <row r="40" spans="1:8" x14ac:dyDescent="0.2">
      <c r="A40" s="12">
        <v>110130</v>
      </c>
      <c r="B40" s="12" t="s">
        <v>103</v>
      </c>
      <c r="C40" s="13">
        <v>43739</v>
      </c>
      <c r="D40" s="14" t="s">
        <v>64</v>
      </c>
      <c r="E40" s="14">
        <v>69398.83</v>
      </c>
      <c r="F40" s="14">
        <v>13879.76</v>
      </c>
      <c r="G40" s="14">
        <f t="shared" si="0"/>
        <v>55519.07</v>
      </c>
      <c r="H40" s="14">
        <f t="shared" si="1"/>
        <v>27759.535</v>
      </c>
    </row>
    <row r="41" spans="1:8" x14ac:dyDescent="0.2">
      <c r="A41" s="12">
        <v>110140</v>
      </c>
      <c r="B41" s="12" t="s">
        <v>104</v>
      </c>
      <c r="C41" s="13">
        <v>43739</v>
      </c>
      <c r="D41" s="14" t="s">
        <v>64</v>
      </c>
      <c r="E41" s="14">
        <v>133363.12</v>
      </c>
      <c r="F41" s="14">
        <v>26672.62</v>
      </c>
      <c r="G41" s="14">
        <f t="shared" si="0"/>
        <v>106690.5</v>
      </c>
      <c r="H41" s="14">
        <f t="shared" si="1"/>
        <v>53345.25</v>
      </c>
    </row>
    <row r="42" spans="1:8" x14ac:dyDescent="0.2">
      <c r="A42" s="12">
        <v>110143</v>
      </c>
      <c r="B42" s="12" t="s">
        <v>63</v>
      </c>
      <c r="C42" s="13">
        <v>43739</v>
      </c>
      <c r="D42" s="14" t="s">
        <v>64</v>
      </c>
      <c r="E42" s="14">
        <v>39481.26</v>
      </c>
      <c r="F42" s="14">
        <v>7896.25</v>
      </c>
      <c r="G42" s="14">
        <f t="shared" si="0"/>
        <v>31585.010000000002</v>
      </c>
      <c r="H42" s="14">
        <f t="shared" si="1"/>
        <v>15792.505000000001</v>
      </c>
    </row>
    <row r="43" spans="1:8" x14ac:dyDescent="0.2">
      <c r="A43" s="12">
        <v>110145</v>
      </c>
      <c r="B43" s="12" t="s">
        <v>105</v>
      </c>
      <c r="C43" s="13">
        <v>43739</v>
      </c>
      <c r="D43" s="14" t="s">
        <v>64</v>
      </c>
      <c r="E43" s="14">
        <v>37615.910000000003</v>
      </c>
      <c r="F43" s="14">
        <v>7523.18</v>
      </c>
      <c r="G43" s="14">
        <f t="shared" si="0"/>
        <v>30092.730000000003</v>
      </c>
      <c r="H43" s="14">
        <f t="shared" si="1"/>
        <v>15046.365000000002</v>
      </c>
    </row>
    <row r="44" spans="1:8" x14ac:dyDescent="0.2">
      <c r="A44" s="12">
        <v>110146</v>
      </c>
      <c r="B44" s="12" t="s">
        <v>106</v>
      </c>
      <c r="C44" s="13">
        <v>43739</v>
      </c>
      <c r="D44" s="14" t="s">
        <v>64</v>
      </c>
      <c r="E44" s="14">
        <v>12658.75</v>
      </c>
      <c r="F44" s="14">
        <v>2531.75</v>
      </c>
      <c r="G44" s="14">
        <f t="shared" si="0"/>
        <v>10127</v>
      </c>
      <c r="H44" s="14">
        <f t="shared" si="1"/>
        <v>5063.5</v>
      </c>
    </row>
    <row r="45" spans="1:8" x14ac:dyDescent="0.2">
      <c r="A45" s="12">
        <v>110147</v>
      </c>
      <c r="B45" s="12" t="s">
        <v>107</v>
      </c>
      <c r="C45" s="13">
        <v>43739</v>
      </c>
      <c r="D45" s="14" t="s">
        <v>64</v>
      </c>
      <c r="E45" s="14">
        <v>25697.69</v>
      </c>
      <c r="F45" s="14">
        <v>5139.53</v>
      </c>
      <c r="G45" s="14">
        <f t="shared" si="0"/>
        <v>20558.16</v>
      </c>
      <c r="H45" s="14">
        <f t="shared" si="1"/>
        <v>10279.08</v>
      </c>
    </row>
    <row r="46" spans="1:8" x14ac:dyDescent="0.2">
      <c r="A46" s="12">
        <v>110148</v>
      </c>
      <c r="B46" s="12" t="s">
        <v>108</v>
      </c>
      <c r="C46" s="13">
        <v>43739</v>
      </c>
      <c r="D46" s="14" t="s">
        <v>64</v>
      </c>
      <c r="E46" s="14">
        <v>18610.5</v>
      </c>
      <c r="F46" s="14">
        <v>3722.1</v>
      </c>
      <c r="G46" s="14">
        <f t="shared" si="0"/>
        <v>14888.4</v>
      </c>
      <c r="H46" s="14">
        <f t="shared" si="1"/>
        <v>7444.2</v>
      </c>
    </row>
    <row r="47" spans="1:8" x14ac:dyDescent="0.2">
      <c r="A47" s="12">
        <v>110149</v>
      </c>
      <c r="B47" s="12" t="s">
        <v>109</v>
      </c>
      <c r="C47" s="13">
        <v>43739</v>
      </c>
      <c r="D47" s="14" t="s">
        <v>64</v>
      </c>
      <c r="E47" s="14">
        <v>128276.24</v>
      </c>
      <c r="F47" s="14">
        <v>25655.24</v>
      </c>
      <c r="G47" s="14">
        <f t="shared" si="0"/>
        <v>102621</v>
      </c>
      <c r="H47" s="14">
        <f t="shared" si="1"/>
        <v>51310.5</v>
      </c>
    </row>
    <row r="48" spans="1:8" x14ac:dyDescent="0.2">
      <c r="A48" s="12">
        <v>110150</v>
      </c>
      <c r="B48" s="12" t="s">
        <v>110</v>
      </c>
      <c r="C48" s="13">
        <v>43739</v>
      </c>
      <c r="D48" s="14" t="s">
        <v>64</v>
      </c>
      <c r="E48" s="14">
        <v>68111.929999999993</v>
      </c>
      <c r="F48" s="14">
        <v>13622.38</v>
      </c>
      <c r="G48" s="14">
        <f t="shared" si="0"/>
        <v>54489.549999999996</v>
      </c>
      <c r="H48" s="14">
        <f t="shared" si="1"/>
        <v>27244.774999999998</v>
      </c>
    </row>
    <row r="49" spans="1:8" x14ac:dyDescent="0.2">
      <c r="A49" s="12">
        <v>110155</v>
      </c>
      <c r="B49" s="12" t="s">
        <v>111</v>
      </c>
      <c r="C49" s="13">
        <v>43739</v>
      </c>
      <c r="D49" s="14" t="s">
        <v>64</v>
      </c>
      <c r="E49" s="14">
        <v>35708.81</v>
      </c>
      <c r="F49" s="14">
        <v>7141.76</v>
      </c>
      <c r="G49" s="14">
        <f t="shared" si="0"/>
        <v>28567.049999999996</v>
      </c>
      <c r="H49" s="14">
        <f t="shared" si="1"/>
        <v>14283.524999999998</v>
      </c>
    </row>
    <row r="50" spans="1:8" x14ac:dyDescent="0.2">
      <c r="A50" s="12">
        <v>110160</v>
      </c>
      <c r="B50" s="12" t="s">
        <v>112</v>
      </c>
      <c r="C50" s="13">
        <v>43739</v>
      </c>
      <c r="D50" s="14" t="s">
        <v>64</v>
      </c>
      <c r="E50" s="14">
        <v>44824.26</v>
      </c>
      <c r="F50" s="14">
        <v>8964.85</v>
      </c>
      <c r="G50" s="14">
        <f t="shared" si="0"/>
        <v>35859.410000000003</v>
      </c>
      <c r="H50" s="14">
        <f t="shared" si="1"/>
        <v>17929.705000000002</v>
      </c>
    </row>
    <row r="51" spans="1:8" x14ac:dyDescent="0.2">
      <c r="A51" s="12">
        <v>110170</v>
      </c>
      <c r="B51" s="12" t="s">
        <v>113</v>
      </c>
      <c r="C51" s="13">
        <v>43739</v>
      </c>
      <c r="D51" s="14" t="s">
        <v>64</v>
      </c>
      <c r="E51" s="14">
        <v>86277.69</v>
      </c>
      <c r="F51" s="14">
        <v>17255.53</v>
      </c>
      <c r="G51" s="14">
        <f t="shared" si="0"/>
        <v>69022.16</v>
      </c>
      <c r="H51" s="14">
        <f t="shared" si="1"/>
        <v>34511.08</v>
      </c>
    </row>
    <row r="52" spans="1:8" x14ac:dyDescent="0.2">
      <c r="A52" s="12">
        <v>110175</v>
      </c>
      <c r="B52" s="12" t="s">
        <v>114</v>
      </c>
      <c r="C52" s="13">
        <v>43739</v>
      </c>
      <c r="D52" s="14" t="s">
        <v>64</v>
      </c>
      <c r="E52" s="14">
        <v>46554.879999999997</v>
      </c>
      <c r="F52" s="14">
        <v>9310.9699999999993</v>
      </c>
      <c r="G52" s="14">
        <f t="shared" si="0"/>
        <v>37243.909999999996</v>
      </c>
      <c r="H52" s="14">
        <f t="shared" si="1"/>
        <v>18621.954999999998</v>
      </c>
    </row>
    <row r="53" spans="1:8" x14ac:dyDescent="0.2">
      <c r="A53" s="12">
        <v>110180</v>
      </c>
      <c r="B53" s="12" t="s">
        <v>60</v>
      </c>
      <c r="C53" s="13">
        <v>43739</v>
      </c>
      <c r="D53" s="14" t="s">
        <v>64</v>
      </c>
      <c r="E53" s="14">
        <v>63358.35</v>
      </c>
      <c r="F53" s="14">
        <v>12671.67</v>
      </c>
      <c r="G53" s="14">
        <f t="shared" si="0"/>
        <v>50686.68</v>
      </c>
      <c r="H53" s="14">
        <f t="shared" si="1"/>
        <v>25343.34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85AF-1079-4CAD-8779-C9ACB841588C}">
  <dimension ref="A1:H53"/>
  <sheetViews>
    <sheetView topLeftCell="A20" workbookViewId="0">
      <selection sqref="A1:H53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7.33203125" bestFit="1" customWidth="1"/>
    <col min="4" max="4" width="11.6640625" bestFit="1" customWidth="1"/>
    <col min="5" max="5" width="19" bestFit="1" customWidth="1"/>
    <col min="6" max="6" width="11.6640625" bestFit="1" customWidth="1"/>
    <col min="7" max="7" width="17" bestFit="1" customWidth="1"/>
    <col min="8" max="8" width="19.83203125" bestFit="1" customWidth="1"/>
    <col min="9" max="9" width="2.1640625" bestFit="1" customWidth="1"/>
  </cols>
  <sheetData>
    <row r="1" spans="1:8" x14ac:dyDescent="0.2">
      <c r="A1" s="61" t="s">
        <v>0</v>
      </c>
      <c r="B1" s="61" t="s">
        <v>1</v>
      </c>
      <c r="C1" s="61" t="s">
        <v>115</v>
      </c>
      <c r="D1" s="62" t="s">
        <v>116</v>
      </c>
      <c r="E1" s="47" t="s">
        <v>117</v>
      </c>
      <c r="F1" s="62" t="s">
        <v>118</v>
      </c>
      <c r="G1" s="48" t="s">
        <v>119</v>
      </c>
      <c r="H1" s="48" t="s">
        <v>58</v>
      </c>
    </row>
    <row r="2" spans="1:8" x14ac:dyDescent="0.2">
      <c r="A2" s="49">
        <v>110001</v>
      </c>
      <c r="B2" s="49" t="s">
        <v>67</v>
      </c>
      <c r="C2" s="50">
        <v>43770</v>
      </c>
      <c r="D2" s="49" t="s">
        <v>64</v>
      </c>
      <c r="E2" s="52">
        <v>127098.05</v>
      </c>
      <c r="F2" s="52">
        <f>E2*0.2</f>
        <v>25419.61</v>
      </c>
      <c r="G2" s="52">
        <f>E2-F2</f>
        <v>101678.44</v>
      </c>
      <c r="H2" s="52">
        <f>G2/2</f>
        <v>50839.22</v>
      </c>
    </row>
    <row r="3" spans="1:8" x14ac:dyDescent="0.2">
      <c r="A3" s="49">
        <v>110002</v>
      </c>
      <c r="B3" s="49" t="s">
        <v>68</v>
      </c>
      <c r="C3" s="50">
        <v>43770</v>
      </c>
      <c r="D3" s="49" t="s">
        <v>64</v>
      </c>
      <c r="E3" s="52">
        <v>843757.89</v>
      </c>
      <c r="F3" s="52">
        <f t="shared" ref="F3:F53" si="0">E3*0.2</f>
        <v>168751.57800000001</v>
      </c>
      <c r="G3" s="52">
        <f t="shared" ref="G3:G53" si="1">E3-F3</f>
        <v>675006.31200000003</v>
      </c>
      <c r="H3" s="52">
        <f t="shared" ref="H3:H53" si="2">G3/2</f>
        <v>337503.15600000002</v>
      </c>
    </row>
    <row r="4" spans="1:8" x14ac:dyDescent="0.2">
      <c r="A4" s="49">
        <v>110003</v>
      </c>
      <c r="B4" s="49" t="s">
        <v>69</v>
      </c>
      <c r="C4" s="50">
        <v>43770</v>
      </c>
      <c r="D4" s="49" t="s">
        <v>64</v>
      </c>
      <c r="E4" s="52">
        <v>18788.509999999998</v>
      </c>
      <c r="F4" s="52">
        <f t="shared" si="0"/>
        <v>3757.7019999999998</v>
      </c>
      <c r="G4" s="52">
        <f t="shared" si="1"/>
        <v>15030.807999999999</v>
      </c>
      <c r="H4" s="52">
        <f t="shared" si="2"/>
        <v>7515.4039999999995</v>
      </c>
    </row>
    <row r="5" spans="1:8" x14ac:dyDescent="0.2">
      <c r="A5" s="49">
        <v>110004</v>
      </c>
      <c r="B5" s="49" t="s">
        <v>70</v>
      </c>
      <c r="C5" s="50">
        <v>43770</v>
      </c>
      <c r="D5" s="49" t="s">
        <v>64</v>
      </c>
      <c r="E5" s="52">
        <v>597317.43999999994</v>
      </c>
      <c r="F5" s="52">
        <f t="shared" si="0"/>
        <v>119463.488</v>
      </c>
      <c r="G5" s="52">
        <f t="shared" si="1"/>
        <v>477853.95199999993</v>
      </c>
      <c r="H5" s="52">
        <f t="shared" si="2"/>
        <v>238926.97599999997</v>
      </c>
    </row>
    <row r="6" spans="1:8" x14ac:dyDescent="0.2">
      <c r="A6" s="49">
        <v>110005</v>
      </c>
      <c r="B6" s="49" t="s">
        <v>71</v>
      </c>
      <c r="C6" s="50">
        <v>43770</v>
      </c>
      <c r="D6" s="49" t="s">
        <v>64</v>
      </c>
      <c r="E6" s="52">
        <v>77185.08</v>
      </c>
      <c r="F6" s="52">
        <f t="shared" si="0"/>
        <v>15437.016000000001</v>
      </c>
      <c r="G6" s="52">
        <f t="shared" si="1"/>
        <v>61748.063999999998</v>
      </c>
      <c r="H6" s="52">
        <f t="shared" si="2"/>
        <v>30874.031999999999</v>
      </c>
    </row>
    <row r="7" spans="1:8" x14ac:dyDescent="0.2">
      <c r="A7" s="49">
        <v>110006</v>
      </c>
      <c r="B7" s="49" t="s">
        <v>72</v>
      </c>
      <c r="C7" s="50">
        <v>43770</v>
      </c>
      <c r="D7" s="49" t="s">
        <v>64</v>
      </c>
      <c r="E7" s="52">
        <v>63031.199999999997</v>
      </c>
      <c r="F7" s="52">
        <f t="shared" si="0"/>
        <v>12606.24</v>
      </c>
      <c r="G7" s="52">
        <f t="shared" si="1"/>
        <v>50424.959999999999</v>
      </c>
      <c r="H7" s="52">
        <f t="shared" si="2"/>
        <v>25212.48</v>
      </c>
    </row>
    <row r="8" spans="1:8" x14ac:dyDescent="0.2">
      <c r="A8" s="49">
        <v>110007</v>
      </c>
      <c r="B8" s="49" t="s">
        <v>73</v>
      </c>
      <c r="C8" s="50">
        <v>43770</v>
      </c>
      <c r="D8" s="49" t="s">
        <v>64</v>
      </c>
      <c r="E8" s="52">
        <v>23551.18</v>
      </c>
      <c r="F8" s="52">
        <f t="shared" si="0"/>
        <v>4710.2359999999999</v>
      </c>
      <c r="G8" s="52">
        <f t="shared" si="1"/>
        <v>18840.944</v>
      </c>
      <c r="H8" s="52">
        <f t="shared" si="2"/>
        <v>9420.4719999999998</v>
      </c>
    </row>
    <row r="9" spans="1:8" x14ac:dyDescent="0.2">
      <c r="A9" s="49">
        <v>110008</v>
      </c>
      <c r="B9" s="49" t="s">
        <v>74</v>
      </c>
      <c r="C9" s="50">
        <v>43770</v>
      </c>
      <c r="D9" s="49" t="s">
        <v>64</v>
      </c>
      <c r="E9" s="52">
        <v>32387.72</v>
      </c>
      <c r="F9" s="52">
        <f t="shared" si="0"/>
        <v>6477.5440000000008</v>
      </c>
      <c r="G9" s="52">
        <f t="shared" si="1"/>
        <v>25910.175999999999</v>
      </c>
      <c r="H9" s="52">
        <f t="shared" si="2"/>
        <v>12955.088</v>
      </c>
    </row>
    <row r="10" spans="1:8" x14ac:dyDescent="0.2">
      <c r="A10" s="49">
        <v>110009</v>
      </c>
      <c r="B10" s="49" t="s">
        <v>75</v>
      </c>
      <c r="C10" s="50">
        <v>43770</v>
      </c>
      <c r="D10" s="49" t="s">
        <v>64</v>
      </c>
      <c r="E10" s="52">
        <v>109915.44</v>
      </c>
      <c r="F10" s="52">
        <f t="shared" si="0"/>
        <v>21983.088000000003</v>
      </c>
      <c r="G10" s="52">
        <f t="shared" si="1"/>
        <v>87932.351999999999</v>
      </c>
      <c r="H10" s="52">
        <f t="shared" si="2"/>
        <v>43966.175999999999</v>
      </c>
    </row>
    <row r="11" spans="1:8" x14ac:dyDescent="0.2">
      <c r="A11" s="49">
        <v>110010</v>
      </c>
      <c r="B11" s="49" t="s">
        <v>76</v>
      </c>
      <c r="C11" s="50">
        <v>43770</v>
      </c>
      <c r="D11" s="49" t="s">
        <v>64</v>
      </c>
      <c r="E11" s="52">
        <v>178672.31</v>
      </c>
      <c r="F11" s="52">
        <f t="shared" si="0"/>
        <v>35734.462</v>
      </c>
      <c r="G11" s="52">
        <f t="shared" si="1"/>
        <v>142937.848</v>
      </c>
      <c r="H11" s="52">
        <f t="shared" si="2"/>
        <v>71468.923999999999</v>
      </c>
    </row>
    <row r="12" spans="1:8" x14ac:dyDescent="0.2">
      <c r="A12" s="49">
        <v>110011</v>
      </c>
      <c r="B12" s="49" t="s">
        <v>77</v>
      </c>
      <c r="C12" s="50">
        <v>43770</v>
      </c>
      <c r="D12" s="49" t="s">
        <v>64</v>
      </c>
      <c r="E12" s="52">
        <v>327382.07</v>
      </c>
      <c r="F12" s="52">
        <f t="shared" si="0"/>
        <v>65476.414000000004</v>
      </c>
      <c r="G12" s="52">
        <f t="shared" si="1"/>
        <v>261905.65600000002</v>
      </c>
      <c r="H12" s="52">
        <f t="shared" si="2"/>
        <v>130952.82800000001</v>
      </c>
    </row>
    <row r="13" spans="1:8" x14ac:dyDescent="0.2">
      <c r="A13" s="49">
        <v>110012</v>
      </c>
      <c r="B13" s="49" t="s">
        <v>78</v>
      </c>
      <c r="C13" s="50">
        <v>43770</v>
      </c>
      <c r="D13" s="49" t="s">
        <v>64</v>
      </c>
      <c r="E13" s="52">
        <v>1064051.1399999999</v>
      </c>
      <c r="F13" s="52">
        <f t="shared" si="0"/>
        <v>212810.228</v>
      </c>
      <c r="G13" s="52">
        <f t="shared" si="1"/>
        <v>851240.91199999989</v>
      </c>
      <c r="H13" s="52">
        <f t="shared" si="2"/>
        <v>425620.45599999995</v>
      </c>
    </row>
    <row r="14" spans="1:8" x14ac:dyDescent="0.2">
      <c r="A14" s="49">
        <v>110013</v>
      </c>
      <c r="B14" s="49" t="s">
        <v>79</v>
      </c>
      <c r="C14" s="50">
        <v>43770</v>
      </c>
      <c r="D14" s="49" t="s">
        <v>64</v>
      </c>
      <c r="E14" s="52">
        <v>113356.14</v>
      </c>
      <c r="F14" s="52">
        <f t="shared" si="0"/>
        <v>22671.228000000003</v>
      </c>
      <c r="G14" s="52">
        <f t="shared" si="1"/>
        <v>90684.911999999997</v>
      </c>
      <c r="H14" s="52">
        <f t="shared" si="2"/>
        <v>45342.455999999998</v>
      </c>
    </row>
    <row r="15" spans="1:8" x14ac:dyDescent="0.2">
      <c r="A15" s="49">
        <v>110014</v>
      </c>
      <c r="B15" s="49" t="s">
        <v>80</v>
      </c>
      <c r="C15" s="50">
        <v>43770</v>
      </c>
      <c r="D15" s="49" t="s">
        <v>64</v>
      </c>
      <c r="E15" s="52">
        <v>56637.72</v>
      </c>
      <c r="F15" s="52">
        <f t="shared" si="0"/>
        <v>11327.544000000002</v>
      </c>
      <c r="G15" s="52">
        <f t="shared" si="1"/>
        <v>45310.175999999999</v>
      </c>
      <c r="H15" s="52">
        <f t="shared" si="2"/>
        <v>22655.088</v>
      </c>
    </row>
    <row r="16" spans="1:8" x14ac:dyDescent="0.2">
      <c r="A16" s="49">
        <v>110015</v>
      </c>
      <c r="B16" s="49" t="s">
        <v>62</v>
      </c>
      <c r="C16" s="50">
        <v>43770</v>
      </c>
      <c r="D16" s="49" t="s">
        <v>64</v>
      </c>
      <c r="E16" s="52">
        <v>200464.13</v>
      </c>
      <c r="F16" s="52">
        <f t="shared" si="0"/>
        <v>40092.826000000001</v>
      </c>
      <c r="G16" s="52">
        <f t="shared" si="1"/>
        <v>160371.304</v>
      </c>
      <c r="H16" s="52">
        <f t="shared" si="2"/>
        <v>80185.652000000002</v>
      </c>
    </row>
    <row r="17" spans="1:8" x14ac:dyDescent="0.2">
      <c r="A17" s="49">
        <v>110018</v>
      </c>
      <c r="B17" s="49" t="s">
        <v>81</v>
      </c>
      <c r="C17" s="50">
        <v>43770</v>
      </c>
      <c r="D17" s="49" t="s">
        <v>64</v>
      </c>
      <c r="E17" s="52">
        <v>214589.98</v>
      </c>
      <c r="F17" s="52">
        <f t="shared" si="0"/>
        <v>42917.996000000006</v>
      </c>
      <c r="G17" s="52">
        <f t="shared" si="1"/>
        <v>171671.984</v>
      </c>
      <c r="H17" s="52">
        <f t="shared" si="2"/>
        <v>85835.991999999998</v>
      </c>
    </row>
    <row r="18" spans="1:8" x14ac:dyDescent="0.2">
      <c r="A18" s="49">
        <v>110020</v>
      </c>
      <c r="B18" s="49" t="s">
        <v>82</v>
      </c>
      <c r="C18" s="50">
        <v>43770</v>
      </c>
      <c r="D18" s="49" t="s">
        <v>64</v>
      </c>
      <c r="E18" s="52">
        <v>4640081.8600000003</v>
      </c>
      <c r="F18" s="52">
        <f t="shared" si="0"/>
        <v>928016.37200000009</v>
      </c>
      <c r="G18" s="52">
        <f t="shared" si="1"/>
        <v>3712065.4880000004</v>
      </c>
      <c r="H18" s="52">
        <f t="shared" si="2"/>
        <v>1856032.7440000002</v>
      </c>
    </row>
    <row r="19" spans="1:8" x14ac:dyDescent="0.2">
      <c r="A19" s="49">
        <v>110025</v>
      </c>
      <c r="B19" s="49" t="s">
        <v>83</v>
      </c>
      <c r="C19" s="50">
        <v>43770</v>
      </c>
      <c r="D19" s="49" t="s">
        <v>64</v>
      </c>
      <c r="E19" s="52">
        <v>86793.48</v>
      </c>
      <c r="F19" s="52">
        <f t="shared" si="0"/>
        <v>17358.696</v>
      </c>
      <c r="G19" s="52">
        <f t="shared" si="1"/>
        <v>69434.784</v>
      </c>
      <c r="H19" s="52">
        <f t="shared" si="2"/>
        <v>34717.392</v>
      </c>
    </row>
    <row r="20" spans="1:8" x14ac:dyDescent="0.2">
      <c r="A20" s="49">
        <v>110026</v>
      </c>
      <c r="B20" s="49" t="s">
        <v>84</v>
      </c>
      <c r="C20" s="50">
        <v>43770</v>
      </c>
      <c r="D20" s="49" t="s">
        <v>64</v>
      </c>
      <c r="E20" s="52">
        <v>16882.09</v>
      </c>
      <c r="F20" s="52">
        <f t="shared" si="0"/>
        <v>3376.4180000000001</v>
      </c>
      <c r="G20" s="52">
        <f t="shared" si="1"/>
        <v>13505.672</v>
      </c>
      <c r="H20" s="52">
        <f t="shared" si="2"/>
        <v>6752.8360000000002</v>
      </c>
    </row>
    <row r="21" spans="1:8" x14ac:dyDescent="0.2">
      <c r="A21" s="49">
        <v>110028</v>
      </c>
      <c r="B21" s="49" t="s">
        <v>85</v>
      </c>
      <c r="C21" s="50">
        <v>43770</v>
      </c>
      <c r="D21" s="49" t="s">
        <v>64</v>
      </c>
      <c r="E21" s="52">
        <v>368732.18</v>
      </c>
      <c r="F21" s="52">
        <f t="shared" si="0"/>
        <v>73746.436000000002</v>
      </c>
      <c r="G21" s="52">
        <f t="shared" si="1"/>
        <v>294985.74400000001</v>
      </c>
      <c r="H21" s="52">
        <f t="shared" si="2"/>
        <v>147492.872</v>
      </c>
    </row>
    <row r="22" spans="1:8" x14ac:dyDescent="0.2">
      <c r="A22" s="49">
        <v>110029</v>
      </c>
      <c r="B22" s="49" t="s">
        <v>86</v>
      </c>
      <c r="C22" s="50">
        <v>43770</v>
      </c>
      <c r="D22" s="49" t="s">
        <v>64</v>
      </c>
      <c r="E22" s="52">
        <v>26758.32</v>
      </c>
      <c r="F22" s="52">
        <f t="shared" si="0"/>
        <v>5351.6640000000007</v>
      </c>
      <c r="G22" s="52">
        <f t="shared" si="1"/>
        <v>21406.655999999999</v>
      </c>
      <c r="H22" s="52">
        <f t="shared" si="2"/>
        <v>10703.328</v>
      </c>
    </row>
    <row r="23" spans="1:8" x14ac:dyDescent="0.2">
      <c r="A23" s="49">
        <v>110030</v>
      </c>
      <c r="B23" s="49" t="s">
        <v>87</v>
      </c>
      <c r="C23" s="50">
        <v>43770</v>
      </c>
      <c r="D23" s="49" t="s">
        <v>64</v>
      </c>
      <c r="E23" s="52">
        <v>822263.6</v>
      </c>
      <c r="F23" s="52">
        <f t="shared" si="0"/>
        <v>164452.72</v>
      </c>
      <c r="G23" s="52">
        <f t="shared" si="1"/>
        <v>657810.88</v>
      </c>
      <c r="H23" s="52">
        <f t="shared" si="2"/>
        <v>328905.44</v>
      </c>
    </row>
    <row r="24" spans="1:8" x14ac:dyDescent="0.2">
      <c r="A24" s="49">
        <v>110032</v>
      </c>
      <c r="B24" s="49" t="s">
        <v>88</v>
      </c>
      <c r="C24" s="50">
        <v>43770</v>
      </c>
      <c r="D24" s="49" t="s">
        <v>64</v>
      </c>
      <c r="E24" s="52">
        <v>70790.38</v>
      </c>
      <c r="F24" s="52">
        <f t="shared" si="0"/>
        <v>14158.076000000001</v>
      </c>
      <c r="G24" s="52">
        <f t="shared" si="1"/>
        <v>56632.304000000004</v>
      </c>
      <c r="H24" s="52">
        <f t="shared" si="2"/>
        <v>28316.152000000002</v>
      </c>
    </row>
    <row r="25" spans="1:8" x14ac:dyDescent="0.2">
      <c r="A25" s="49">
        <v>110033</v>
      </c>
      <c r="B25" s="49" t="s">
        <v>89</v>
      </c>
      <c r="C25" s="50">
        <v>43770</v>
      </c>
      <c r="D25" s="49" t="s">
        <v>64</v>
      </c>
      <c r="E25" s="52">
        <v>110039.98</v>
      </c>
      <c r="F25" s="52">
        <f t="shared" si="0"/>
        <v>22007.995999999999</v>
      </c>
      <c r="G25" s="52">
        <f t="shared" si="1"/>
        <v>88031.983999999997</v>
      </c>
      <c r="H25" s="52">
        <f t="shared" si="2"/>
        <v>44015.991999999998</v>
      </c>
    </row>
    <row r="26" spans="1:8" x14ac:dyDescent="0.2">
      <c r="A26" s="49">
        <v>110034</v>
      </c>
      <c r="B26" s="49" t="s">
        <v>90</v>
      </c>
      <c r="C26" s="50">
        <v>43770</v>
      </c>
      <c r="D26" s="49" t="s">
        <v>64</v>
      </c>
      <c r="E26" s="52">
        <v>58541.760000000002</v>
      </c>
      <c r="F26" s="52">
        <f t="shared" si="0"/>
        <v>11708.352000000001</v>
      </c>
      <c r="G26" s="52">
        <f t="shared" si="1"/>
        <v>46833.408000000003</v>
      </c>
      <c r="H26" s="52">
        <f t="shared" si="2"/>
        <v>23416.704000000002</v>
      </c>
    </row>
    <row r="27" spans="1:8" x14ac:dyDescent="0.2">
      <c r="A27" s="49">
        <v>110037</v>
      </c>
      <c r="B27" s="49" t="s">
        <v>61</v>
      </c>
      <c r="C27" s="50">
        <v>43770</v>
      </c>
      <c r="D27" s="49" t="s">
        <v>64</v>
      </c>
      <c r="E27" s="52">
        <v>31624.55</v>
      </c>
      <c r="F27" s="52">
        <f t="shared" si="0"/>
        <v>6324.91</v>
      </c>
      <c r="G27" s="52">
        <f t="shared" si="1"/>
        <v>25299.64</v>
      </c>
      <c r="H27" s="52">
        <f t="shared" si="2"/>
        <v>12649.82</v>
      </c>
    </row>
    <row r="28" spans="1:8" x14ac:dyDescent="0.2">
      <c r="A28" s="49">
        <v>110040</v>
      </c>
      <c r="B28" s="49" t="s">
        <v>91</v>
      </c>
      <c r="C28" s="50">
        <v>43770</v>
      </c>
      <c r="D28" s="49" t="s">
        <v>64</v>
      </c>
      <c r="E28" s="52">
        <v>74906.47</v>
      </c>
      <c r="F28" s="52">
        <f t="shared" si="0"/>
        <v>14981.294000000002</v>
      </c>
      <c r="G28" s="52">
        <f t="shared" si="1"/>
        <v>59925.175999999999</v>
      </c>
      <c r="H28" s="52">
        <f t="shared" si="2"/>
        <v>29962.588</v>
      </c>
    </row>
    <row r="29" spans="1:8" x14ac:dyDescent="0.2">
      <c r="A29" s="49">
        <v>110045</v>
      </c>
      <c r="B29" s="49" t="s">
        <v>92</v>
      </c>
      <c r="C29" s="50">
        <v>43770</v>
      </c>
      <c r="D29" s="49" t="s">
        <v>64</v>
      </c>
      <c r="E29" s="52">
        <v>195591.96</v>
      </c>
      <c r="F29" s="52">
        <f t="shared" si="0"/>
        <v>39118.392</v>
      </c>
      <c r="G29" s="52">
        <f t="shared" si="1"/>
        <v>156473.568</v>
      </c>
      <c r="H29" s="52">
        <f t="shared" si="2"/>
        <v>78236.784</v>
      </c>
    </row>
    <row r="30" spans="1:8" x14ac:dyDescent="0.2">
      <c r="A30" s="49">
        <v>110050</v>
      </c>
      <c r="B30" s="49" t="s">
        <v>93</v>
      </c>
      <c r="C30" s="50">
        <v>43770</v>
      </c>
      <c r="D30" s="49" t="s">
        <v>64</v>
      </c>
      <c r="E30" s="52">
        <v>28781.33</v>
      </c>
      <c r="F30" s="52">
        <f t="shared" si="0"/>
        <v>5756.2660000000005</v>
      </c>
      <c r="G30" s="52">
        <f t="shared" si="1"/>
        <v>23025.064000000002</v>
      </c>
      <c r="H30" s="52">
        <f t="shared" si="2"/>
        <v>11512.532000000001</v>
      </c>
    </row>
    <row r="31" spans="1:8" x14ac:dyDescent="0.2">
      <c r="A31" s="49">
        <v>110060</v>
      </c>
      <c r="B31" s="49" t="s">
        <v>94</v>
      </c>
      <c r="C31" s="50">
        <v>43770</v>
      </c>
      <c r="D31" s="49" t="s">
        <v>64</v>
      </c>
      <c r="E31" s="52">
        <v>23251.61</v>
      </c>
      <c r="F31" s="52">
        <f t="shared" si="0"/>
        <v>4650.3220000000001</v>
      </c>
      <c r="G31" s="52">
        <f t="shared" si="1"/>
        <v>18601.288</v>
      </c>
      <c r="H31" s="52">
        <f t="shared" si="2"/>
        <v>9300.6440000000002</v>
      </c>
    </row>
    <row r="32" spans="1:8" x14ac:dyDescent="0.2">
      <c r="A32" s="49">
        <v>110070</v>
      </c>
      <c r="B32" s="49" t="s">
        <v>95</v>
      </c>
      <c r="C32" s="50">
        <v>43770</v>
      </c>
      <c r="D32" s="49" t="s">
        <v>64</v>
      </c>
      <c r="E32" s="52">
        <v>37535.4</v>
      </c>
      <c r="F32" s="52">
        <f t="shared" si="0"/>
        <v>7507.0800000000008</v>
      </c>
      <c r="G32" s="52">
        <f t="shared" si="1"/>
        <v>30028.32</v>
      </c>
      <c r="H32" s="52">
        <f t="shared" si="2"/>
        <v>15014.16</v>
      </c>
    </row>
    <row r="33" spans="1:8" x14ac:dyDescent="0.2">
      <c r="A33" s="49">
        <v>110080</v>
      </c>
      <c r="B33" s="49" t="s">
        <v>96</v>
      </c>
      <c r="C33" s="50">
        <v>43770</v>
      </c>
      <c r="D33" s="49" t="s">
        <v>64</v>
      </c>
      <c r="E33" s="52">
        <v>67634.320000000007</v>
      </c>
      <c r="F33" s="52">
        <f t="shared" si="0"/>
        <v>13526.864000000001</v>
      </c>
      <c r="G33" s="52">
        <f t="shared" si="1"/>
        <v>54107.456000000006</v>
      </c>
      <c r="H33" s="52">
        <f t="shared" si="2"/>
        <v>27053.728000000003</v>
      </c>
    </row>
    <row r="34" spans="1:8" x14ac:dyDescent="0.2">
      <c r="A34" s="49">
        <v>110090</v>
      </c>
      <c r="B34" s="49" t="s">
        <v>97</v>
      </c>
      <c r="C34" s="50">
        <v>43770</v>
      </c>
      <c r="D34" s="49" t="s">
        <v>64</v>
      </c>
      <c r="E34" s="52">
        <v>13647.24</v>
      </c>
      <c r="F34" s="52">
        <f t="shared" si="0"/>
        <v>2729.4480000000003</v>
      </c>
      <c r="G34" s="52">
        <f t="shared" si="1"/>
        <v>10917.791999999999</v>
      </c>
      <c r="H34" s="52">
        <f t="shared" si="2"/>
        <v>5458.8959999999997</v>
      </c>
    </row>
    <row r="35" spans="1:8" x14ac:dyDescent="0.2">
      <c r="A35" s="49">
        <v>110092</v>
      </c>
      <c r="B35" s="49" t="s">
        <v>98</v>
      </c>
      <c r="C35" s="50">
        <v>43770</v>
      </c>
      <c r="D35" s="49" t="s">
        <v>64</v>
      </c>
      <c r="E35" s="52">
        <v>35142.339999999997</v>
      </c>
      <c r="F35" s="52">
        <f t="shared" si="0"/>
        <v>7028.4679999999998</v>
      </c>
      <c r="G35" s="52">
        <f t="shared" si="1"/>
        <v>28113.871999999996</v>
      </c>
      <c r="H35" s="52">
        <f t="shared" si="2"/>
        <v>14056.935999999998</v>
      </c>
    </row>
    <row r="36" spans="1:8" x14ac:dyDescent="0.2">
      <c r="A36" s="49">
        <v>110094</v>
      </c>
      <c r="B36" s="49" t="s">
        <v>99</v>
      </c>
      <c r="C36" s="50">
        <v>43770</v>
      </c>
      <c r="D36" s="49" t="s">
        <v>64</v>
      </c>
      <c r="E36" s="52">
        <v>64735.62</v>
      </c>
      <c r="F36" s="52">
        <f t="shared" si="0"/>
        <v>12947.124000000002</v>
      </c>
      <c r="G36" s="52">
        <f t="shared" si="1"/>
        <v>51788.495999999999</v>
      </c>
      <c r="H36" s="52">
        <f t="shared" si="2"/>
        <v>25894.248</v>
      </c>
    </row>
    <row r="37" spans="1:8" x14ac:dyDescent="0.2">
      <c r="A37" s="49">
        <v>110100</v>
      </c>
      <c r="B37" s="49" t="s">
        <v>100</v>
      </c>
      <c r="C37" s="50">
        <v>43770</v>
      </c>
      <c r="D37" s="49" t="s">
        <v>64</v>
      </c>
      <c r="E37" s="52">
        <v>45702.97</v>
      </c>
      <c r="F37" s="52">
        <f t="shared" si="0"/>
        <v>9140.594000000001</v>
      </c>
      <c r="G37" s="52">
        <f t="shared" si="1"/>
        <v>36562.376000000004</v>
      </c>
      <c r="H37" s="52">
        <f t="shared" si="2"/>
        <v>18281.188000000002</v>
      </c>
    </row>
    <row r="38" spans="1:8" x14ac:dyDescent="0.2">
      <c r="A38" s="49">
        <v>110110</v>
      </c>
      <c r="B38" s="49" t="s">
        <v>120</v>
      </c>
      <c r="C38" s="50">
        <v>43770</v>
      </c>
      <c r="D38" s="49" t="s">
        <v>64</v>
      </c>
      <c r="E38" s="52">
        <v>27628.71</v>
      </c>
      <c r="F38" s="52">
        <f t="shared" si="0"/>
        <v>5525.7420000000002</v>
      </c>
      <c r="G38" s="52">
        <f t="shared" si="1"/>
        <v>22102.968000000001</v>
      </c>
      <c r="H38" s="52">
        <f t="shared" si="2"/>
        <v>11051.484</v>
      </c>
    </row>
    <row r="39" spans="1:8" x14ac:dyDescent="0.2">
      <c r="A39" s="49">
        <v>110120</v>
      </c>
      <c r="B39" s="49" t="s">
        <v>102</v>
      </c>
      <c r="C39" s="50">
        <v>43770</v>
      </c>
      <c r="D39" s="49" t="s">
        <v>64</v>
      </c>
      <c r="E39" s="52">
        <v>23381.22</v>
      </c>
      <c r="F39" s="52">
        <f t="shared" si="0"/>
        <v>4676.2440000000006</v>
      </c>
      <c r="G39" s="52">
        <f t="shared" si="1"/>
        <v>18704.976000000002</v>
      </c>
      <c r="H39" s="52">
        <f t="shared" si="2"/>
        <v>9352.4880000000012</v>
      </c>
    </row>
    <row r="40" spans="1:8" x14ac:dyDescent="0.2">
      <c r="A40" s="49">
        <v>110130</v>
      </c>
      <c r="B40" s="49" t="s">
        <v>103</v>
      </c>
      <c r="C40" s="50">
        <v>43770</v>
      </c>
      <c r="D40" s="49" t="s">
        <v>64</v>
      </c>
      <c r="E40" s="52">
        <v>41890.94</v>
      </c>
      <c r="F40" s="52">
        <f t="shared" si="0"/>
        <v>8378.1880000000001</v>
      </c>
      <c r="G40" s="52">
        <f t="shared" si="1"/>
        <v>33512.752</v>
      </c>
      <c r="H40" s="52">
        <f t="shared" si="2"/>
        <v>16756.376</v>
      </c>
    </row>
    <row r="41" spans="1:8" x14ac:dyDescent="0.2">
      <c r="A41" s="49">
        <v>110140</v>
      </c>
      <c r="B41" s="49" t="s">
        <v>104</v>
      </c>
      <c r="C41" s="50">
        <v>43770</v>
      </c>
      <c r="D41" s="49" t="s">
        <v>64</v>
      </c>
      <c r="E41" s="52">
        <v>75110.34</v>
      </c>
      <c r="F41" s="52">
        <f t="shared" si="0"/>
        <v>15022.067999999999</v>
      </c>
      <c r="G41" s="52">
        <f t="shared" si="1"/>
        <v>60088.271999999997</v>
      </c>
      <c r="H41" s="52">
        <f t="shared" si="2"/>
        <v>30044.135999999999</v>
      </c>
    </row>
    <row r="42" spans="1:8" x14ac:dyDescent="0.2">
      <c r="A42" s="49">
        <v>110143</v>
      </c>
      <c r="B42" s="49" t="s">
        <v>63</v>
      </c>
      <c r="C42" s="50">
        <v>43770</v>
      </c>
      <c r="D42" s="49" t="s">
        <v>64</v>
      </c>
      <c r="E42" s="52">
        <v>18537.82</v>
      </c>
      <c r="F42" s="52">
        <f t="shared" si="0"/>
        <v>3707.5640000000003</v>
      </c>
      <c r="G42" s="52">
        <f t="shared" si="1"/>
        <v>14830.255999999999</v>
      </c>
      <c r="H42" s="52">
        <f t="shared" si="2"/>
        <v>7415.1279999999997</v>
      </c>
    </row>
    <row r="43" spans="1:8" x14ac:dyDescent="0.2">
      <c r="A43" s="49">
        <v>110145</v>
      </c>
      <c r="B43" s="49" t="s">
        <v>105</v>
      </c>
      <c r="C43" s="50">
        <v>43770</v>
      </c>
      <c r="D43" s="49" t="s">
        <v>64</v>
      </c>
      <c r="E43" s="52">
        <v>10571.2</v>
      </c>
      <c r="F43" s="52">
        <f t="shared" si="0"/>
        <v>2114.2400000000002</v>
      </c>
      <c r="G43" s="52">
        <f t="shared" si="1"/>
        <v>8456.9600000000009</v>
      </c>
      <c r="H43" s="52">
        <f t="shared" si="2"/>
        <v>4228.4800000000005</v>
      </c>
    </row>
    <row r="44" spans="1:8" x14ac:dyDescent="0.2">
      <c r="A44" s="49">
        <v>110146</v>
      </c>
      <c r="B44" s="49" t="s">
        <v>106</v>
      </c>
      <c r="C44" s="50">
        <v>43770</v>
      </c>
      <c r="D44" s="49" t="s">
        <v>64</v>
      </c>
      <c r="E44" s="52">
        <v>7750.14</v>
      </c>
      <c r="F44" s="52">
        <f t="shared" si="0"/>
        <v>1550.0280000000002</v>
      </c>
      <c r="G44" s="52">
        <f t="shared" si="1"/>
        <v>6200.1120000000001</v>
      </c>
      <c r="H44" s="52">
        <f t="shared" si="2"/>
        <v>3100.056</v>
      </c>
    </row>
    <row r="45" spans="1:8" x14ac:dyDescent="0.2">
      <c r="A45" s="49">
        <v>110147</v>
      </c>
      <c r="B45" s="49" t="s">
        <v>107</v>
      </c>
      <c r="C45" s="50">
        <v>43770</v>
      </c>
      <c r="D45" s="49" t="s">
        <v>64</v>
      </c>
      <c r="E45" s="52">
        <v>8378.07</v>
      </c>
      <c r="F45" s="52">
        <f t="shared" si="0"/>
        <v>1675.614</v>
      </c>
      <c r="G45" s="52">
        <f t="shared" si="1"/>
        <v>6702.4560000000001</v>
      </c>
      <c r="H45" s="52">
        <f t="shared" si="2"/>
        <v>3351.2280000000001</v>
      </c>
    </row>
    <row r="46" spans="1:8" x14ac:dyDescent="0.2">
      <c r="A46" s="49">
        <v>110148</v>
      </c>
      <c r="B46" s="49" t="s">
        <v>108</v>
      </c>
      <c r="C46" s="50">
        <v>43770</v>
      </c>
      <c r="D46" s="49" t="s">
        <v>64</v>
      </c>
      <c r="E46" s="52">
        <v>11467.98</v>
      </c>
      <c r="F46" s="52">
        <f t="shared" si="0"/>
        <v>2293.596</v>
      </c>
      <c r="G46" s="52">
        <f t="shared" si="1"/>
        <v>9174.384</v>
      </c>
      <c r="H46" s="52">
        <f t="shared" si="2"/>
        <v>4587.192</v>
      </c>
    </row>
    <row r="47" spans="1:8" x14ac:dyDescent="0.2">
      <c r="A47" s="49">
        <v>110149</v>
      </c>
      <c r="B47" s="49" t="s">
        <v>109</v>
      </c>
      <c r="C47" s="50">
        <v>43770</v>
      </c>
      <c r="D47" s="49" t="s">
        <v>64</v>
      </c>
      <c r="E47" s="52">
        <v>76942.100000000006</v>
      </c>
      <c r="F47" s="52">
        <f t="shared" si="0"/>
        <v>15388.420000000002</v>
      </c>
      <c r="G47" s="52">
        <f t="shared" si="1"/>
        <v>61553.680000000008</v>
      </c>
      <c r="H47" s="52">
        <f t="shared" si="2"/>
        <v>30776.840000000004</v>
      </c>
    </row>
    <row r="48" spans="1:8" x14ac:dyDescent="0.2">
      <c r="A48" s="49">
        <v>110150</v>
      </c>
      <c r="B48" s="49" t="s">
        <v>110</v>
      </c>
      <c r="C48" s="50">
        <v>43770</v>
      </c>
      <c r="D48" s="49" t="s">
        <v>64</v>
      </c>
      <c r="E48" s="52">
        <v>33414.370000000003</v>
      </c>
      <c r="F48" s="52">
        <f t="shared" si="0"/>
        <v>6682.8740000000007</v>
      </c>
      <c r="G48" s="52">
        <f t="shared" si="1"/>
        <v>26731.496000000003</v>
      </c>
      <c r="H48" s="52">
        <f t="shared" si="2"/>
        <v>13365.748000000001</v>
      </c>
    </row>
    <row r="49" spans="1:8" x14ac:dyDescent="0.2">
      <c r="A49" s="49">
        <v>110155</v>
      </c>
      <c r="B49" s="49" t="s">
        <v>111</v>
      </c>
      <c r="C49" s="50">
        <v>43770</v>
      </c>
      <c r="D49" s="49" t="s">
        <v>64</v>
      </c>
      <c r="E49" s="52">
        <v>15987.13</v>
      </c>
      <c r="F49" s="52">
        <f t="shared" si="0"/>
        <v>3197.4259999999999</v>
      </c>
      <c r="G49" s="52">
        <f t="shared" si="1"/>
        <v>12789.704</v>
      </c>
      <c r="H49" s="52">
        <f t="shared" si="2"/>
        <v>6394.8519999999999</v>
      </c>
    </row>
    <row r="50" spans="1:8" x14ac:dyDescent="0.2">
      <c r="A50" s="49">
        <v>110160</v>
      </c>
      <c r="B50" s="49" t="s">
        <v>112</v>
      </c>
      <c r="C50" s="50">
        <v>43770</v>
      </c>
      <c r="D50" s="49" t="s">
        <v>64</v>
      </c>
      <c r="E50" s="52">
        <v>18109.37</v>
      </c>
      <c r="F50" s="52">
        <f t="shared" si="0"/>
        <v>3621.8739999999998</v>
      </c>
      <c r="G50" s="52">
        <f t="shared" si="1"/>
        <v>14487.495999999999</v>
      </c>
      <c r="H50" s="52">
        <f t="shared" si="2"/>
        <v>7243.7479999999996</v>
      </c>
    </row>
    <row r="51" spans="1:8" x14ac:dyDescent="0.2">
      <c r="A51" s="49">
        <v>110170</v>
      </c>
      <c r="B51" s="49" t="s">
        <v>113</v>
      </c>
      <c r="C51" s="50">
        <v>43770</v>
      </c>
      <c r="D51" s="49" t="s">
        <v>64</v>
      </c>
      <c r="E51" s="52">
        <v>43847.34</v>
      </c>
      <c r="F51" s="52">
        <f t="shared" si="0"/>
        <v>8769.4679999999989</v>
      </c>
      <c r="G51" s="52">
        <f t="shared" si="1"/>
        <v>35077.871999999996</v>
      </c>
      <c r="H51" s="52">
        <f t="shared" si="2"/>
        <v>17538.935999999998</v>
      </c>
    </row>
    <row r="52" spans="1:8" x14ac:dyDescent="0.2">
      <c r="A52" s="49">
        <v>110175</v>
      </c>
      <c r="B52" s="49" t="s">
        <v>114</v>
      </c>
      <c r="C52" s="50">
        <v>43770</v>
      </c>
      <c r="D52" s="49" t="s">
        <v>64</v>
      </c>
      <c r="E52" s="52">
        <v>30963.06</v>
      </c>
      <c r="F52" s="52">
        <f t="shared" si="0"/>
        <v>6192.612000000001</v>
      </c>
      <c r="G52" s="52">
        <f t="shared" si="1"/>
        <v>24770.448</v>
      </c>
      <c r="H52" s="52">
        <f t="shared" si="2"/>
        <v>12385.224</v>
      </c>
    </row>
    <row r="53" spans="1:8" x14ac:dyDescent="0.2">
      <c r="A53" s="49">
        <v>110180</v>
      </c>
      <c r="B53" s="49" t="s">
        <v>60</v>
      </c>
      <c r="C53" s="50">
        <v>43770</v>
      </c>
      <c r="D53" s="49" t="s">
        <v>64</v>
      </c>
      <c r="E53" s="52">
        <v>28042.46</v>
      </c>
      <c r="F53" s="52">
        <f t="shared" si="0"/>
        <v>5608.4920000000002</v>
      </c>
      <c r="G53" s="52">
        <f t="shared" si="1"/>
        <v>22433.968000000001</v>
      </c>
      <c r="H53" s="52">
        <f t="shared" si="2"/>
        <v>11216.984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4CC21-46A5-48F6-810D-2F6450B6BAFD}">
  <dimension ref="A1:H53"/>
  <sheetViews>
    <sheetView topLeftCell="A20" workbookViewId="0">
      <selection activeCell="H2" sqref="H2:H53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7.33203125" bestFit="1" customWidth="1"/>
    <col min="4" max="4" width="11.6640625" bestFit="1" customWidth="1"/>
    <col min="5" max="5" width="19" bestFit="1" customWidth="1"/>
    <col min="6" max="6" width="10.1640625" bestFit="1" customWidth="1"/>
    <col min="7" max="7" width="17" bestFit="1" customWidth="1"/>
    <col min="8" max="8" width="19.83203125" bestFit="1" customWidth="1"/>
  </cols>
  <sheetData>
    <row r="1" spans="1:8" x14ac:dyDescent="0.2">
      <c r="A1" s="61" t="s">
        <v>0</v>
      </c>
      <c r="B1" s="61" t="s">
        <v>1</v>
      </c>
      <c r="C1" s="61" t="s">
        <v>115</v>
      </c>
      <c r="D1" s="62" t="s">
        <v>116</v>
      </c>
      <c r="E1" s="47" t="s">
        <v>117</v>
      </c>
      <c r="F1" s="62" t="s">
        <v>118</v>
      </c>
      <c r="G1" s="48" t="s">
        <v>119</v>
      </c>
      <c r="H1" s="48" t="s">
        <v>58</v>
      </c>
    </row>
    <row r="2" spans="1:8" x14ac:dyDescent="0.2">
      <c r="A2" s="49">
        <v>110001</v>
      </c>
      <c r="B2" s="49" t="s">
        <v>67</v>
      </c>
      <c r="C2" s="50">
        <v>43770</v>
      </c>
      <c r="D2" s="49" t="s">
        <v>64</v>
      </c>
      <c r="E2" s="52">
        <v>103013.25</v>
      </c>
      <c r="F2" s="52">
        <f>E2*0.2</f>
        <v>20602.650000000001</v>
      </c>
      <c r="G2" s="52">
        <f>E2-F2</f>
        <v>82410.600000000006</v>
      </c>
      <c r="H2" s="52">
        <f>G2/2</f>
        <v>41205.300000000003</v>
      </c>
    </row>
    <row r="3" spans="1:8" x14ac:dyDescent="0.2">
      <c r="A3" s="49">
        <v>110002</v>
      </c>
      <c r="B3" s="49" t="s">
        <v>68</v>
      </c>
      <c r="C3" s="50">
        <v>43770</v>
      </c>
      <c r="D3" s="49" t="s">
        <v>64</v>
      </c>
      <c r="E3" s="52">
        <v>856554.45</v>
      </c>
      <c r="F3" s="52">
        <f t="shared" ref="F3:F53" si="0">E3*0.2</f>
        <v>171310.89</v>
      </c>
      <c r="G3" s="52">
        <f t="shared" ref="G3:G53" si="1">E3-F3</f>
        <v>685243.55999999994</v>
      </c>
      <c r="H3" s="52">
        <f t="shared" ref="H3:H53" si="2">G3/2</f>
        <v>342621.77999999997</v>
      </c>
    </row>
    <row r="4" spans="1:8" x14ac:dyDescent="0.2">
      <c r="A4" s="49">
        <v>110003</v>
      </c>
      <c r="B4" s="49" t="s">
        <v>69</v>
      </c>
      <c r="C4" s="50">
        <v>43770</v>
      </c>
      <c r="D4" s="49" t="s">
        <v>64</v>
      </c>
      <c r="E4" s="52">
        <v>15583.12</v>
      </c>
      <c r="F4" s="52">
        <f t="shared" si="0"/>
        <v>3116.6240000000003</v>
      </c>
      <c r="G4" s="52">
        <f t="shared" si="1"/>
        <v>12466.496000000001</v>
      </c>
      <c r="H4" s="52">
        <f t="shared" si="2"/>
        <v>6233.2480000000005</v>
      </c>
    </row>
    <row r="5" spans="1:8" x14ac:dyDescent="0.2">
      <c r="A5" s="49">
        <v>110004</v>
      </c>
      <c r="B5" s="49" t="s">
        <v>70</v>
      </c>
      <c r="C5" s="50">
        <v>43770</v>
      </c>
      <c r="D5" s="49" t="s">
        <v>64</v>
      </c>
      <c r="E5" s="52">
        <v>638186.32999999996</v>
      </c>
      <c r="F5" s="52">
        <f t="shared" si="0"/>
        <v>127637.266</v>
      </c>
      <c r="G5" s="52">
        <f t="shared" si="1"/>
        <v>510549.06399999995</v>
      </c>
      <c r="H5" s="52">
        <f t="shared" si="2"/>
        <v>255274.53199999998</v>
      </c>
    </row>
    <row r="6" spans="1:8" x14ac:dyDescent="0.2">
      <c r="A6" s="49">
        <v>110005</v>
      </c>
      <c r="B6" s="49" t="s">
        <v>71</v>
      </c>
      <c r="C6" s="50">
        <v>43770</v>
      </c>
      <c r="D6" s="49" t="s">
        <v>64</v>
      </c>
      <c r="E6" s="52">
        <v>97087.24</v>
      </c>
      <c r="F6" s="52">
        <f t="shared" si="0"/>
        <v>19417.448</v>
      </c>
      <c r="G6" s="52">
        <f t="shared" si="1"/>
        <v>77669.792000000001</v>
      </c>
      <c r="H6" s="52">
        <f t="shared" si="2"/>
        <v>38834.896000000001</v>
      </c>
    </row>
    <row r="7" spans="1:8" x14ac:dyDescent="0.2">
      <c r="A7" s="49">
        <v>110006</v>
      </c>
      <c r="B7" s="49" t="s">
        <v>72</v>
      </c>
      <c r="C7" s="50">
        <v>43770</v>
      </c>
      <c r="D7" s="49" t="s">
        <v>64</v>
      </c>
      <c r="E7" s="52">
        <v>60613.21</v>
      </c>
      <c r="F7" s="52">
        <f t="shared" si="0"/>
        <v>12122.642</v>
      </c>
      <c r="G7" s="52">
        <f t="shared" si="1"/>
        <v>48490.567999999999</v>
      </c>
      <c r="H7" s="52">
        <f t="shared" si="2"/>
        <v>24245.284</v>
      </c>
    </row>
    <row r="8" spans="1:8" x14ac:dyDescent="0.2">
      <c r="A8" s="49">
        <v>110007</v>
      </c>
      <c r="B8" s="49" t="s">
        <v>73</v>
      </c>
      <c r="C8" s="50">
        <v>43770</v>
      </c>
      <c r="D8" s="49" t="s">
        <v>64</v>
      </c>
      <c r="E8" s="52">
        <v>18950.53</v>
      </c>
      <c r="F8" s="52">
        <f t="shared" si="0"/>
        <v>3790.1059999999998</v>
      </c>
      <c r="G8" s="52">
        <f t="shared" si="1"/>
        <v>15160.423999999999</v>
      </c>
      <c r="H8" s="52">
        <f t="shared" si="2"/>
        <v>7580.2119999999995</v>
      </c>
    </row>
    <row r="9" spans="1:8" x14ac:dyDescent="0.2">
      <c r="A9" s="49">
        <v>110008</v>
      </c>
      <c r="B9" s="49" t="s">
        <v>74</v>
      </c>
      <c r="C9" s="50">
        <v>43770</v>
      </c>
      <c r="D9" s="49" t="s">
        <v>64</v>
      </c>
      <c r="E9" s="52">
        <v>66426.7</v>
      </c>
      <c r="F9" s="52">
        <f t="shared" si="0"/>
        <v>13285.34</v>
      </c>
      <c r="G9" s="52">
        <f t="shared" si="1"/>
        <v>53141.36</v>
      </c>
      <c r="H9" s="52">
        <f t="shared" si="2"/>
        <v>26570.68</v>
      </c>
    </row>
    <row r="10" spans="1:8" x14ac:dyDescent="0.2">
      <c r="A10" s="49">
        <v>110009</v>
      </c>
      <c r="B10" s="49" t="s">
        <v>75</v>
      </c>
      <c r="C10" s="50">
        <v>43770</v>
      </c>
      <c r="D10" s="49" t="s">
        <v>64</v>
      </c>
      <c r="E10" s="52">
        <v>121871.25</v>
      </c>
      <c r="F10" s="52">
        <f t="shared" si="0"/>
        <v>24374.25</v>
      </c>
      <c r="G10" s="52">
        <f t="shared" si="1"/>
        <v>97497</v>
      </c>
      <c r="H10" s="52">
        <f t="shared" si="2"/>
        <v>48748.5</v>
      </c>
    </row>
    <row r="11" spans="1:8" x14ac:dyDescent="0.2">
      <c r="A11" s="49">
        <v>110010</v>
      </c>
      <c r="B11" s="49" t="s">
        <v>76</v>
      </c>
      <c r="C11" s="50">
        <v>43770</v>
      </c>
      <c r="D11" s="49" t="s">
        <v>64</v>
      </c>
      <c r="E11" s="52">
        <v>196594.05</v>
      </c>
      <c r="F11" s="52">
        <f t="shared" si="0"/>
        <v>39318.81</v>
      </c>
      <c r="G11" s="52">
        <f t="shared" si="1"/>
        <v>157275.24</v>
      </c>
      <c r="H11" s="52">
        <f t="shared" si="2"/>
        <v>78637.62</v>
      </c>
    </row>
    <row r="12" spans="1:8" x14ac:dyDescent="0.2">
      <c r="A12" s="49">
        <v>110011</v>
      </c>
      <c r="B12" s="49" t="s">
        <v>77</v>
      </c>
      <c r="C12" s="50">
        <v>43770</v>
      </c>
      <c r="D12" s="49" t="s">
        <v>64</v>
      </c>
      <c r="E12" s="52">
        <v>287427.28000000003</v>
      </c>
      <c r="F12" s="52">
        <f t="shared" si="0"/>
        <v>57485.456000000006</v>
      </c>
      <c r="G12" s="52">
        <f t="shared" si="1"/>
        <v>229941.82400000002</v>
      </c>
      <c r="H12" s="52">
        <f t="shared" si="2"/>
        <v>114970.91200000001</v>
      </c>
    </row>
    <row r="13" spans="1:8" x14ac:dyDescent="0.2">
      <c r="A13" s="49">
        <v>110012</v>
      </c>
      <c r="B13" s="49" t="s">
        <v>78</v>
      </c>
      <c r="C13" s="50">
        <v>43770</v>
      </c>
      <c r="D13" s="49" t="s">
        <v>64</v>
      </c>
      <c r="E13" s="52">
        <v>1096143.54</v>
      </c>
      <c r="F13" s="52">
        <f t="shared" si="0"/>
        <v>219228.70800000001</v>
      </c>
      <c r="G13" s="52">
        <f t="shared" si="1"/>
        <v>876914.83200000005</v>
      </c>
      <c r="H13" s="52">
        <f t="shared" si="2"/>
        <v>438457.41600000003</v>
      </c>
    </row>
    <row r="14" spans="1:8" x14ac:dyDescent="0.2">
      <c r="A14" s="49">
        <v>110013</v>
      </c>
      <c r="B14" s="49" t="s">
        <v>79</v>
      </c>
      <c r="C14" s="50">
        <v>43770</v>
      </c>
      <c r="D14" s="49" t="s">
        <v>64</v>
      </c>
      <c r="E14" s="52">
        <v>142146.70000000001</v>
      </c>
      <c r="F14" s="52">
        <f t="shared" si="0"/>
        <v>28429.340000000004</v>
      </c>
      <c r="G14" s="52">
        <f t="shared" si="1"/>
        <v>113717.36000000002</v>
      </c>
      <c r="H14" s="52">
        <f t="shared" si="2"/>
        <v>56858.680000000008</v>
      </c>
    </row>
    <row r="15" spans="1:8" x14ac:dyDescent="0.2">
      <c r="A15" s="49">
        <v>110014</v>
      </c>
      <c r="B15" s="49" t="s">
        <v>80</v>
      </c>
      <c r="C15" s="50">
        <v>43770</v>
      </c>
      <c r="D15" s="49" t="s">
        <v>64</v>
      </c>
      <c r="E15" s="52">
        <v>50238.76</v>
      </c>
      <c r="F15" s="52">
        <f t="shared" si="0"/>
        <v>10047.752</v>
      </c>
      <c r="G15" s="52">
        <f t="shared" si="1"/>
        <v>40191.008000000002</v>
      </c>
      <c r="H15" s="52">
        <f t="shared" si="2"/>
        <v>20095.504000000001</v>
      </c>
    </row>
    <row r="16" spans="1:8" x14ac:dyDescent="0.2">
      <c r="A16" s="49">
        <v>110015</v>
      </c>
      <c r="B16" s="49" t="s">
        <v>62</v>
      </c>
      <c r="C16" s="50">
        <v>43770</v>
      </c>
      <c r="D16" s="49" t="s">
        <v>64</v>
      </c>
      <c r="E16" s="52">
        <v>219814.95</v>
      </c>
      <c r="F16" s="52">
        <f t="shared" si="0"/>
        <v>43962.990000000005</v>
      </c>
      <c r="G16" s="52">
        <f t="shared" si="1"/>
        <v>175851.96000000002</v>
      </c>
      <c r="H16" s="52">
        <f t="shared" si="2"/>
        <v>87925.98000000001</v>
      </c>
    </row>
    <row r="17" spans="1:8" x14ac:dyDescent="0.2">
      <c r="A17" s="49">
        <v>110018</v>
      </c>
      <c r="B17" s="49" t="s">
        <v>81</v>
      </c>
      <c r="C17" s="50">
        <v>43770</v>
      </c>
      <c r="D17" s="49" t="s">
        <v>64</v>
      </c>
      <c r="E17" s="52">
        <v>213827.08</v>
      </c>
      <c r="F17" s="52">
        <f t="shared" si="0"/>
        <v>42765.415999999997</v>
      </c>
      <c r="G17" s="52">
        <f t="shared" si="1"/>
        <v>171061.66399999999</v>
      </c>
      <c r="H17" s="52">
        <f t="shared" si="2"/>
        <v>85530.831999999995</v>
      </c>
    </row>
    <row r="18" spans="1:8" x14ac:dyDescent="0.2">
      <c r="A18" s="49">
        <v>110020</v>
      </c>
      <c r="B18" s="49" t="s">
        <v>82</v>
      </c>
      <c r="C18" s="50">
        <v>43770</v>
      </c>
      <c r="D18" s="49" t="s">
        <v>64</v>
      </c>
      <c r="E18" s="52">
        <v>4995062.5599999996</v>
      </c>
      <c r="F18" s="52">
        <f t="shared" si="0"/>
        <v>999012.51199999999</v>
      </c>
      <c r="G18" s="52">
        <f t="shared" si="1"/>
        <v>3996050.0479999995</v>
      </c>
      <c r="H18" s="52">
        <f t="shared" si="2"/>
        <v>1998025.0239999997</v>
      </c>
    </row>
    <row r="19" spans="1:8" x14ac:dyDescent="0.2">
      <c r="A19" s="49">
        <v>110025</v>
      </c>
      <c r="B19" s="49" t="s">
        <v>83</v>
      </c>
      <c r="C19" s="50">
        <v>43770</v>
      </c>
      <c r="D19" s="49" t="s">
        <v>64</v>
      </c>
      <c r="E19" s="52">
        <v>75688.240000000005</v>
      </c>
      <c r="F19" s="52">
        <f t="shared" si="0"/>
        <v>15137.648000000001</v>
      </c>
      <c r="G19" s="52">
        <f t="shared" si="1"/>
        <v>60550.592000000004</v>
      </c>
      <c r="H19" s="52">
        <f t="shared" si="2"/>
        <v>30275.296000000002</v>
      </c>
    </row>
    <row r="20" spans="1:8" x14ac:dyDescent="0.2">
      <c r="A20" s="49">
        <v>110026</v>
      </c>
      <c r="B20" s="49" t="s">
        <v>84</v>
      </c>
      <c r="C20" s="50">
        <v>43770</v>
      </c>
      <c r="D20" s="49" t="s">
        <v>64</v>
      </c>
      <c r="E20" s="52">
        <v>15022.86</v>
      </c>
      <c r="F20" s="52">
        <f t="shared" si="0"/>
        <v>3004.5720000000001</v>
      </c>
      <c r="G20" s="52">
        <f t="shared" si="1"/>
        <v>12018.288</v>
      </c>
      <c r="H20" s="52">
        <f t="shared" si="2"/>
        <v>6009.1440000000002</v>
      </c>
    </row>
    <row r="21" spans="1:8" x14ac:dyDescent="0.2">
      <c r="A21" s="49">
        <v>110028</v>
      </c>
      <c r="B21" s="49" t="s">
        <v>85</v>
      </c>
      <c r="C21" s="50">
        <v>43770</v>
      </c>
      <c r="D21" s="49" t="s">
        <v>64</v>
      </c>
      <c r="E21" s="52">
        <v>353635.01</v>
      </c>
      <c r="F21" s="52">
        <f t="shared" si="0"/>
        <v>70727.002000000008</v>
      </c>
      <c r="G21" s="52">
        <f t="shared" si="1"/>
        <v>282908.00800000003</v>
      </c>
      <c r="H21" s="52">
        <f t="shared" si="2"/>
        <v>141454.00400000002</v>
      </c>
    </row>
    <row r="22" spans="1:8" x14ac:dyDescent="0.2">
      <c r="A22" s="49">
        <v>110029</v>
      </c>
      <c r="B22" s="49" t="s">
        <v>86</v>
      </c>
      <c r="C22" s="50">
        <v>43770</v>
      </c>
      <c r="D22" s="49" t="s">
        <v>64</v>
      </c>
      <c r="E22" s="52">
        <v>32449.78</v>
      </c>
      <c r="F22" s="52">
        <f t="shared" si="0"/>
        <v>6489.9560000000001</v>
      </c>
      <c r="G22" s="52">
        <f t="shared" si="1"/>
        <v>25959.824000000001</v>
      </c>
      <c r="H22" s="52">
        <f t="shared" si="2"/>
        <v>12979.912</v>
      </c>
    </row>
    <row r="23" spans="1:8" x14ac:dyDescent="0.2">
      <c r="A23" s="49">
        <v>110030</v>
      </c>
      <c r="B23" s="49" t="s">
        <v>87</v>
      </c>
      <c r="C23" s="50">
        <v>43770</v>
      </c>
      <c r="D23" s="49" t="s">
        <v>64</v>
      </c>
      <c r="E23" s="52">
        <v>774409.46</v>
      </c>
      <c r="F23" s="52">
        <f t="shared" si="0"/>
        <v>154881.89199999999</v>
      </c>
      <c r="G23" s="52">
        <f t="shared" si="1"/>
        <v>619527.56799999997</v>
      </c>
      <c r="H23" s="52">
        <f t="shared" si="2"/>
        <v>309763.78399999999</v>
      </c>
    </row>
    <row r="24" spans="1:8" x14ac:dyDescent="0.2">
      <c r="A24" s="49">
        <v>110032</v>
      </c>
      <c r="B24" s="49" t="s">
        <v>88</v>
      </c>
      <c r="C24" s="50">
        <v>43770</v>
      </c>
      <c r="D24" s="49" t="s">
        <v>64</v>
      </c>
      <c r="E24" s="52">
        <v>82230.58</v>
      </c>
      <c r="F24" s="52">
        <f t="shared" si="0"/>
        <v>16446.116000000002</v>
      </c>
      <c r="G24" s="52">
        <f t="shared" si="1"/>
        <v>65784.464000000007</v>
      </c>
      <c r="H24" s="52">
        <f t="shared" si="2"/>
        <v>32892.232000000004</v>
      </c>
    </row>
    <row r="25" spans="1:8" x14ac:dyDescent="0.2">
      <c r="A25" s="49">
        <v>110033</v>
      </c>
      <c r="B25" s="49" t="s">
        <v>89</v>
      </c>
      <c r="C25" s="50">
        <v>43770</v>
      </c>
      <c r="D25" s="49" t="s">
        <v>64</v>
      </c>
      <c r="E25" s="52">
        <v>106123.42</v>
      </c>
      <c r="F25" s="52">
        <f t="shared" si="0"/>
        <v>21224.684000000001</v>
      </c>
      <c r="G25" s="52">
        <f t="shared" si="1"/>
        <v>84898.736000000004</v>
      </c>
      <c r="H25" s="52">
        <f t="shared" si="2"/>
        <v>42449.368000000002</v>
      </c>
    </row>
    <row r="26" spans="1:8" x14ac:dyDescent="0.2">
      <c r="A26" s="49">
        <v>110034</v>
      </c>
      <c r="B26" s="49" t="s">
        <v>90</v>
      </c>
      <c r="C26" s="50">
        <v>43770</v>
      </c>
      <c r="D26" s="49" t="s">
        <v>64</v>
      </c>
      <c r="E26" s="52">
        <v>42196.28</v>
      </c>
      <c r="F26" s="52">
        <f t="shared" si="0"/>
        <v>8439.2559999999994</v>
      </c>
      <c r="G26" s="52">
        <f t="shared" si="1"/>
        <v>33757.023999999998</v>
      </c>
      <c r="H26" s="52">
        <f t="shared" si="2"/>
        <v>16878.511999999999</v>
      </c>
    </row>
    <row r="27" spans="1:8" x14ac:dyDescent="0.2">
      <c r="A27" s="49">
        <v>110037</v>
      </c>
      <c r="B27" s="49" t="s">
        <v>61</v>
      </c>
      <c r="C27" s="50">
        <v>43770</v>
      </c>
      <c r="D27" s="49" t="s">
        <v>64</v>
      </c>
      <c r="E27" s="52">
        <v>33643.599999999999</v>
      </c>
      <c r="F27" s="52">
        <f t="shared" si="0"/>
        <v>6728.72</v>
      </c>
      <c r="G27" s="52">
        <f t="shared" si="1"/>
        <v>26914.879999999997</v>
      </c>
      <c r="H27" s="52">
        <f t="shared" si="2"/>
        <v>13457.439999999999</v>
      </c>
    </row>
    <row r="28" spans="1:8" x14ac:dyDescent="0.2">
      <c r="A28" s="49">
        <v>110040</v>
      </c>
      <c r="B28" s="49" t="s">
        <v>91</v>
      </c>
      <c r="C28" s="50">
        <v>43770</v>
      </c>
      <c r="D28" s="49" t="s">
        <v>64</v>
      </c>
      <c r="E28" s="52">
        <v>95733.759999999995</v>
      </c>
      <c r="F28" s="52">
        <f t="shared" si="0"/>
        <v>19146.752</v>
      </c>
      <c r="G28" s="52">
        <f t="shared" si="1"/>
        <v>76587.008000000002</v>
      </c>
      <c r="H28" s="52">
        <f t="shared" si="2"/>
        <v>38293.504000000001</v>
      </c>
    </row>
    <row r="29" spans="1:8" x14ac:dyDescent="0.2">
      <c r="A29" s="49">
        <v>110045</v>
      </c>
      <c r="B29" s="49" t="s">
        <v>92</v>
      </c>
      <c r="C29" s="50">
        <v>43770</v>
      </c>
      <c r="D29" s="49" t="s">
        <v>64</v>
      </c>
      <c r="E29" s="52">
        <v>204941.54</v>
      </c>
      <c r="F29" s="52">
        <f t="shared" si="0"/>
        <v>40988.308000000005</v>
      </c>
      <c r="G29" s="52">
        <f t="shared" si="1"/>
        <v>163953.23200000002</v>
      </c>
      <c r="H29" s="52">
        <f t="shared" si="2"/>
        <v>81976.616000000009</v>
      </c>
    </row>
    <row r="30" spans="1:8" x14ac:dyDescent="0.2">
      <c r="A30" s="49">
        <v>110050</v>
      </c>
      <c r="B30" s="49" t="s">
        <v>93</v>
      </c>
      <c r="C30" s="50">
        <v>43770</v>
      </c>
      <c r="D30" s="49" t="s">
        <v>64</v>
      </c>
      <c r="E30" s="52">
        <v>23768.15</v>
      </c>
      <c r="F30" s="52">
        <f t="shared" si="0"/>
        <v>4753.63</v>
      </c>
      <c r="G30" s="52">
        <f t="shared" si="1"/>
        <v>19014.52</v>
      </c>
      <c r="H30" s="52">
        <f t="shared" si="2"/>
        <v>9507.26</v>
      </c>
    </row>
    <row r="31" spans="1:8" x14ac:dyDescent="0.2">
      <c r="A31" s="49">
        <v>110060</v>
      </c>
      <c r="B31" s="49" t="s">
        <v>94</v>
      </c>
      <c r="C31" s="50">
        <v>43770</v>
      </c>
      <c r="D31" s="49" t="s">
        <v>64</v>
      </c>
      <c r="E31" s="52">
        <v>15007.79</v>
      </c>
      <c r="F31" s="52">
        <f t="shared" si="0"/>
        <v>3001.5580000000004</v>
      </c>
      <c r="G31" s="52">
        <f t="shared" si="1"/>
        <v>12006.232</v>
      </c>
      <c r="H31" s="52">
        <f t="shared" si="2"/>
        <v>6003.116</v>
      </c>
    </row>
    <row r="32" spans="1:8" x14ac:dyDescent="0.2">
      <c r="A32" s="49">
        <v>110070</v>
      </c>
      <c r="B32" s="49" t="s">
        <v>95</v>
      </c>
      <c r="C32" s="50">
        <v>43770</v>
      </c>
      <c r="D32" s="49" t="s">
        <v>64</v>
      </c>
      <c r="E32" s="52">
        <v>47142.8</v>
      </c>
      <c r="F32" s="52">
        <f t="shared" si="0"/>
        <v>9428.5600000000013</v>
      </c>
      <c r="G32" s="52">
        <f t="shared" si="1"/>
        <v>37714.240000000005</v>
      </c>
      <c r="H32" s="52">
        <f t="shared" si="2"/>
        <v>18857.120000000003</v>
      </c>
    </row>
    <row r="33" spans="1:8" x14ac:dyDescent="0.2">
      <c r="A33" s="49">
        <v>110080</v>
      </c>
      <c r="B33" s="49" t="s">
        <v>96</v>
      </c>
      <c r="C33" s="50">
        <v>43770</v>
      </c>
      <c r="D33" s="49" t="s">
        <v>64</v>
      </c>
      <c r="E33" s="52">
        <v>88479.85</v>
      </c>
      <c r="F33" s="52">
        <f t="shared" si="0"/>
        <v>17695.97</v>
      </c>
      <c r="G33" s="52">
        <f t="shared" si="1"/>
        <v>70783.88</v>
      </c>
      <c r="H33" s="52">
        <f t="shared" si="2"/>
        <v>35391.94</v>
      </c>
    </row>
    <row r="34" spans="1:8" x14ac:dyDescent="0.2">
      <c r="A34" s="49">
        <v>110090</v>
      </c>
      <c r="B34" s="49" t="s">
        <v>97</v>
      </c>
      <c r="C34" s="50">
        <v>43770</v>
      </c>
      <c r="D34" s="49" t="s">
        <v>64</v>
      </c>
      <c r="E34" s="52">
        <v>8146.61</v>
      </c>
      <c r="F34" s="52">
        <f t="shared" si="0"/>
        <v>1629.3220000000001</v>
      </c>
      <c r="G34" s="52">
        <f t="shared" si="1"/>
        <v>6517.2879999999996</v>
      </c>
      <c r="H34" s="52">
        <f t="shared" si="2"/>
        <v>3258.6439999999998</v>
      </c>
    </row>
    <row r="35" spans="1:8" x14ac:dyDescent="0.2">
      <c r="A35" s="49">
        <v>110092</v>
      </c>
      <c r="B35" s="49" t="s">
        <v>98</v>
      </c>
      <c r="C35" s="50">
        <v>43770</v>
      </c>
      <c r="D35" s="49" t="s">
        <v>64</v>
      </c>
      <c r="E35" s="52">
        <v>41882.69</v>
      </c>
      <c r="F35" s="52">
        <f t="shared" si="0"/>
        <v>8376.5380000000005</v>
      </c>
      <c r="G35" s="52">
        <f t="shared" si="1"/>
        <v>33506.152000000002</v>
      </c>
      <c r="H35" s="52">
        <f t="shared" si="2"/>
        <v>16753.076000000001</v>
      </c>
    </row>
    <row r="36" spans="1:8" x14ac:dyDescent="0.2">
      <c r="A36" s="49">
        <v>110094</v>
      </c>
      <c r="B36" s="49" t="s">
        <v>99</v>
      </c>
      <c r="C36" s="50">
        <v>43770</v>
      </c>
      <c r="D36" s="49" t="s">
        <v>64</v>
      </c>
      <c r="E36" s="52">
        <v>81591.78</v>
      </c>
      <c r="F36" s="52">
        <f t="shared" si="0"/>
        <v>16318.356</v>
      </c>
      <c r="G36" s="52">
        <f t="shared" si="1"/>
        <v>65273.423999999999</v>
      </c>
      <c r="H36" s="52">
        <f t="shared" si="2"/>
        <v>32636.712</v>
      </c>
    </row>
    <row r="37" spans="1:8" x14ac:dyDescent="0.2">
      <c r="A37" s="49">
        <v>110100</v>
      </c>
      <c r="B37" s="49" t="s">
        <v>100</v>
      </c>
      <c r="C37" s="50">
        <v>43770</v>
      </c>
      <c r="D37" s="49" t="s">
        <v>64</v>
      </c>
      <c r="E37" s="52">
        <v>37203.78</v>
      </c>
      <c r="F37" s="52">
        <f t="shared" si="0"/>
        <v>7440.7560000000003</v>
      </c>
      <c r="G37" s="52">
        <f t="shared" si="1"/>
        <v>29763.023999999998</v>
      </c>
      <c r="H37" s="52">
        <f t="shared" si="2"/>
        <v>14881.511999999999</v>
      </c>
    </row>
    <row r="38" spans="1:8" x14ac:dyDescent="0.2">
      <c r="A38" s="49">
        <v>110110</v>
      </c>
      <c r="B38" s="49" t="s">
        <v>120</v>
      </c>
      <c r="C38" s="50">
        <v>43770</v>
      </c>
      <c r="D38" s="49" t="s">
        <v>64</v>
      </c>
      <c r="E38" s="52">
        <v>31025.98</v>
      </c>
      <c r="F38" s="52">
        <f t="shared" si="0"/>
        <v>6205.1959999999999</v>
      </c>
      <c r="G38" s="52">
        <f t="shared" si="1"/>
        <v>24820.784</v>
      </c>
      <c r="H38" s="52">
        <f t="shared" si="2"/>
        <v>12410.392</v>
      </c>
    </row>
    <row r="39" spans="1:8" x14ac:dyDescent="0.2">
      <c r="A39" s="49">
        <v>110120</v>
      </c>
      <c r="B39" s="49" t="s">
        <v>102</v>
      </c>
      <c r="C39" s="50">
        <v>43770</v>
      </c>
      <c r="D39" s="49" t="s">
        <v>64</v>
      </c>
      <c r="E39" s="52">
        <v>25931.24</v>
      </c>
      <c r="F39" s="52">
        <f t="shared" si="0"/>
        <v>5186.2480000000005</v>
      </c>
      <c r="G39" s="52">
        <f t="shared" si="1"/>
        <v>20744.992000000002</v>
      </c>
      <c r="H39" s="52">
        <f t="shared" si="2"/>
        <v>10372.496000000001</v>
      </c>
    </row>
    <row r="40" spans="1:8" x14ac:dyDescent="0.2">
      <c r="A40" s="49">
        <v>110130</v>
      </c>
      <c r="B40" s="49" t="s">
        <v>103</v>
      </c>
      <c r="C40" s="50">
        <v>43770</v>
      </c>
      <c r="D40" s="49" t="s">
        <v>64</v>
      </c>
      <c r="E40" s="52">
        <v>34688.65</v>
      </c>
      <c r="F40" s="52">
        <f t="shared" si="0"/>
        <v>6937.7300000000005</v>
      </c>
      <c r="G40" s="52">
        <f t="shared" si="1"/>
        <v>27750.920000000002</v>
      </c>
      <c r="H40" s="52">
        <f t="shared" si="2"/>
        <v>13875.460000000001</v>
      </c>
    </row>
    <row r="41" spans="1:8" x14ac:dyDescent="0.2">
      <c r="A41" s="49">
        <v>110140</v>
      </c>
      <c r="B41" s="49" t="s">
        <v>104</v>
      </c>
      <c r="C41" s="50">
        <v>43770</v>
      </c>
      <c r="D41" s="49" t="s">
        <v>64</v>
      </c>
      <c r="E41" s="52">
        <v>69553.08</v>
      </c>
      <c r="F41" s="52">
        <f t="shared" si="0"/>
        <v>13910.616000000002</v>
      </c>
      <c r="G41" s="52">
        <f t="shared" si="1"/>
        <v>55642.464</v>
      </c>
      <c r="H41" s="52">
        <f t="shared" si="2"/>
        <v>27821.232</v>
      </c>
    </row>
    <row r="42" spans="1:8" x14ac:dyDescent="0.2">
      <c r="A42" s="49">
        <v>110143</v>
      </c>
      <c r="B42" s="49" t="s">
        <v>63</v>
      </c>
      <c r="C42" s="50">
        <v>43770</v>
      </c>
      <c r="D42" s="49" t="s">
        <v>64</v>
      </c>
      <c r="E42" s="52">
        <v>18910.099999999999</v>
      </c>
      <c r="F42" s="52">
        <f t="shared" si="0"/>
        <v>3782.02</v>
      </c>
      <c r="G42" s="52">
        <f t="shared" si="1"/>
        <v>15128.079999999998</v>
      </c>
      <c r="H42" s="52">
        <f t="shared" si="2"/>
        <v>7564.0399999999991</v>
      </c>
    </row>
    <row r="43" spans="1:8" x14ac:dyDescent="0.2">
      <c r="A43" s="49">
        <v>110145</v>
      </c>
      <c r="B43" s="49" t="s">
        <v>105</v>
      </c>
      <c r="C43" s="50">
        <v>43770</v>
      </c>
      <c r="D43" s="49" t="s">
        <v>64</v>
      </c>
      <c r="E43" s="52">
        <v>19537.2</v>
      </c>
      <c r="F43" s="52">
        <f t="shared" si="0"/>
        <v>3907.4400000000005</v>
      </c>
      <c r="G43" s="52">
        <f t="shared" si="1"/>
        <v>15629.76</v>
      </c>
      <c r="H43" s="52">
        <f t="shared" si="2"/>
        <v>7814.88</v>
      </c>
    </row>
    <row r="44" spans="1:8" x14ac:dyDescent="0.2">
      <c r="A44" s="49">
        <v>110146</v>
      </c>
      <c r="B44" s="49" t="s">
        <v>106</v>
      </c>
      <c r="C44" s="50">
        <v>43770</v>
      </c>
      <c r="D44" s="49" t="s">
        <v>64</v>
      </c>
      <c r="E44" s="52">
        <v>8900.06</v>
      </c>
      <c r="F44" s="52">
        <f t="shared" si="0"/>
        <v>1780.0119999999999</v>
      </c>
      <c r="G44" s="52">
        <f t="shared" si="1"/>
        <v>7120.0479999999998</v>
      </c>
      <c r="H44" s="52">
        <f t="shared" si="2"/>
        <v>3560.0239999999999</v>
      </c>
    </row>
    <row r="45" spans="1:8" x14ac:dyDescent="0.2">
      <c r="A45" s="49">
        <v>110147</v>
      </c>
      <c r="B45" s="49" t="s">
        <v>107</v>
      </c>
      <c r="C45" s="50">
        <v>43770</v>
      </c>
      <c r="D45" s="49" t="s">
        <v>64</v>
      </c>
      <c r="E45" s="52">
        <v>9079.66</v>
      </c>
      <c r="F45" s="52">
        <f t="shared" si="0"/>
        <v>1815.932</v>
      </c>
      <c r="G45" s="52">
        <f t="shared" si="1"/>
        <v>7263.7280000000001</v>
      </c>
      <c r="H45" s="52">
        <f t="shared" si="2"/>
        <v>3631.864</v>
      </c>
    </row>
    <row r="46" spans="1:8" x14ac:dyDescent="0.2">
      <c r="A46" s="49">
        <v>110148</v>
      </c>
      <c r="B46" s="49" t="s">
        <v>108</v>
      </c>
      <c r="C46" s="50">
        <v>43770</v>
      </c>
      <c r="D46" s="49" t="s">
        <v>64</v>
      </c>
      <c r="E46" s="52">
        <v>12443.85</v>
      </c>
      <c r="F46" s="52">
        <f t="shared" si="0"/>
        <v>2488.7700000000004</v>
      </c>
      <c r="G46" s="52">
        <f t="shared" si="1"/>
        <v>9955.08</v>
      </c>
      <c r="H46" s="52">
        <f t="shared" si="2"/>
        <v>4977.54</v>
      </c>
    </row>
    <row r="47" spans="1:8" x14ac:dyDescent="0.2">
      <c r="A47" s="49">
        <v>110149</v>
      </c>
      <c r="B47" s="49" t="s">
        <v>109</v>
      </c>
      <c r="C47" s="50">
        <v>43770</v>
      </c>
      <c r="D47" s="49" t="s">
        <v>64</v>
      </c>
      <c r="E47" s="52">
        <v>90074.21</v>
      </c>
      <c r="F47" s="52">
        <f t="shared" si="0"/>
        <v>18014.842000000001</v>
      </c>
      <c r="G47" s="52">
        <f t="shared" si="1"/>
        <v>72059.368000000002</v>
      </c>
      <c r="H47" s="52">
        <f t="shared" si="2"/>
        <v>36029.684000000001</v>
      </c>
    </row>
    <row r="48" spans="1:8" x14ac:dyDescent="0.2">
      <c r="A48" s="49">
        <v>110150</v>
      </c>
      <c r="B48" s="49" t="s">
        <v>110</v>
      </c>
      <c r="C48" s="50">
        <v>43770</v>
      </c>
      <c r="D48" s="49" t="s">
        <v>64</v>
      </c>
      <c r="E48" s="52">
        <v>36165.35</v>
      </c>
      <c r="F48" s="52">
        <f t="shared" si="0"/>
        <v>7233.07</v>
      </c>
      <c r="G48" s="52">
        <f t="shared" si="1"/>
        <v>28932.28</v>
      </c>
      <c r="H48" s="52">
        <f t="shared" si="2"/>
        <v>14466.14</v>
      </c>
    </row>
    <row r="49" spans="1:8" x14ac:dyDescent="0.2">
      <c r="A49" s="49">
        <v>110155</v>
      </c>
      <c r="B49" s="49" t="s">
        <v>111</v>
      </c>
      <c r="C49" s="50">
        <v>43770</v>
      </c>
      <c r="D49" s="49" t="s">
        <v>64</v>
      </c>
      <c r="E49" s="52">
        <v>17409.8</v>
      </c>
      <c r="F49" s="52">
        <f t="shared" si="0"/>
        <v>3481.96</v>
      </c>
      <c r="G49" s="52">
        <f t="shared" si="1"/>
        <v>13927.84</v>
      </c>
      <c r="H49" s="52">
        <f t="shared" si="2"/>
        <v>6963.92</v>
      </c>
    </row>
    <row r="50" spans="1:8" x14ac:dyDescent="0.2">
      <c r="A50" s="49">
        <v>110160</v>
      </c>
      <c r="B50" s="49" t="s">
        <v>112</v>
      </c>
      <c r="C50" s="50">
        <v>43770</v>
      </c>
      <c r="D50" s="49" t="s">
        <v>64</v>
      </c>
      <c r="E50" s="52">
        <v>24683.03</v>
      </c>
      <c r="F50" s="52">
        <f t="shared" si="0"/>
        <v>4936.6059999999998</v>
      </c>
      <c r="G50" s="52">
        <f t="shared" si="1"/>
        <v>19746.423999999999</v>
      </c>
      <c r="H50" s="52">
        <f t="shared" si="2"/>
        <v>9873.2119999999995</v>
      </c>
    </row>
    <row r="51" spans="1:8" x14ac:dyDescent="0.2">
      <c r="A51" s="49">
        <v>110170</v>
      </c>
      <c r="B51" s="49" t="s">
        <v>113</v>
      </c>
      <c r="C51" s="50">
        <v>43770</v>
      </c>
      <c r="D51" s="49" t="s">
        <v>64</v>
      </c>
      <c r="E51" s="52">
        <v>27736.720000000001</v>
      </c>
      <c r="F51" s="52">
        <f t="shared" si="0"/>
        <v>5547.344000000001</v>
      </c>
      <c r="G51" s="52">
        <f t="shared" si="1"/>
        <v>22189.376</v>
      </c>
      <c r="H51" s="52">
        <f t="shared" si="2"/>
        <v>11094.688</v>
      </c>
    </row>
    <row r="52" spans="1:8" x14ac:dyDescent="0.2">
      <c r="A52" s="49">
        <v>110175</v>
      </c>
      <c r="B52" s="49" t="s">
        <v>114</v>
      </c>
      <c r="C52" s="50">
        <v>43770</v>
      </c>
      <c r="D52" s="49" t="s">
        <v>64</v>
      </c>
      <c r="E52" s="52">
        <v>24544.07</v>
      </c>
      <c r="F52" s="52">
        <f t="shared" si="0"/>
        <v>4908.8140000000003</v>
      </c>
      <c r="G52" s="52">
        <f t="shared" si="1"/>
        <v>19635.256000000001</v>
      </c>
      <c r="H52" s="52">
        <f t="shared" si="2"/>
        <v>9817.6280000000006</v>
      </c>
    </row>
    <row r="53" spans="1:8" x14ac:dyDescent="0.2">
      <c r="A53" s="49">
        <v>110180</v>
      </c>
      <c r="B53" s="49" t="s">
        <v>60</v>
      </c>
      <c r="C53" s="50">
        <v>43770</v>
      </c>
      <c r="D53" s="49" t="s">
        <v>64</v>
      </c>
      <c r="E53" s="52">
        <v>25472.2</v>
      </c>
      <c r="F53" s="52">
        <f t="shared" si="0"/>
        <v>5094.4400000000005</v>
      </c>
      <c r="G53" s="52">
        <f t="shared" si="1"/>
        <v>20377.760000000002</v>
      </c>
      <c r="H53" s="52">
        <f t="shared" si="2"/>
        <v>10188.880000000001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C2BF-699E-4134-A7B5-E968C01797D1}">
  <sheetPr>
    <pageSetUpPr fitToPage="1"/>
  </sheetPr>
  <dimension ref="A1:L54"/>
  <sheetViews>
    <sheetView tabSelected="1" zoomScaleNormal="100" workbookViewId="0">
      <selection activeCell="P17" sqref="P17"/>
    </sheetView>
  </sheetViews>
  <sheetFormatPr defaultRowHeight="12.75" x14ac:dyDescent="0.2"/>
  <cols>
    <col min="1" max="1" width="7.5" bestFit="1" customWidth="1"/>
    <col min="2" max="2" width="32" bestFit="1" customWidth="1"/>
    <col min="3" max="3" width="19.1640625" hidden="1" customWidth="1"/>
    <col min="4" max="4" width="18" hidden="1" customWidth="1"/>
    <col min="5" max="5" width="19.1640625" style="26" hidden="1" customWidth="1"/>
    <col min="6" max="6" width="19.1640625" hidden="1" customWidth="1"/>
    <col min="7" max="7" width="19.1640625" style="26" hidden="1" customWidth="1"/>
    <col min="8" max="8" width="19.1640625" hidden="1" customWidth="1"/>
    <col min="9" max="9" width="18" hidden="1" customWidth="1"/>
    <col min="10" max="10" width="18" bestFit="1" customWidth="1"/>
    <col min="11" max="11" width="18" style="26" bestFit="1" customWidth="1"/>
    <col min="12" max="12" width="18" bestFit="1" customWidth="1"/>
  </cols>
  <sheetData>
    <row r="1" spans="1:12" x14ac:dyDescent="0.2">
      <c r="A1" s="24" t="s">
        <v>59</v>
      </c>
      <c r="B1" s="24" t="s">
        <v>65</v>
      </c>
      <c r="C1" s="25">
        <v>43466</v>
      </c>
      <c r="D1" s="25">
        <v>43497</v>
      </c>
      <c r="E1" s="25">
        <v>43525</v>
      </c>
      <c r="F1" s="25">
        <v>43556</v>
      </c>
      <c r="G1" s="25">
        <v>43586</v>
      </c>
      <c r="H1" s="59">
        <v>43678</v>
      </c>
      <c r="I1" s="59">
        <v>43709</v>
      </c>
      <c r="J1" s="59">
        <v>43739</v>
      </c>
      <c r="K1" s="59">
        <v>43770</v>
      </c>
      <c r="L1" s="59">
        <v>43800</v>
      </c>
    </row>
    <row r="2" spans="1:12" x14ac:dyDescent="0.2">
      <c r="A2" s="1">
        <v>110001</v>
      </c>
      <c r="B2" s="2" t="s">
        <v>7</v>
      </c>
      <c r="C2" s="6">
        <v>194080.09</v>
      </c>
      <c r="D2" s="36">
        <v>131999.64000000001</v>
      </c>
      <c r="E2" s="3">
        <v>192001.53999999998</v>
      </c>
      <c r="F2" s="3">
        <v>180025.01500000001</v>
      </c>
      <c r="G2" s="51">
        <v>216120.12000000002</v>
      </c>
      <c r="H2" s="3">
        <v>141835.46000000002</v>
      </c>
      <c r="I2" s="3">
        <v>118361.31000000001</v>
      </c>
      <c r="J2" s="14">
        <v>97188.52</v>
      </c>
      <c r="K2" s="3">
        <v>50839.22</v>
      </c>
      <c r="L2" s="3">
        <v>41205.300000000003</v>
      </c>
    </row>
    <row r="3" spans="1:12" x14ac:dyDescent="0.2">
      <c r="A3" s="1">
        <v>110002</v>
      </c>
      <c r="B3" s="2" t="s">
        <v>8</v>
      </c>
      <c r="C3" s="6">
        <v>996502.92</v>
      </c>
      <c r="D3" s="3">
        <v>627425.30000000005</v>
      </c>
      <c r="E3" s="3">
        <v>1006622.37</v>
      </c>
      <c r="F3" s="3">
        <v>929436.26</v>
      </c>
      <c r="G3" s="51">
        <v>973115.1449999999</v>
      </c>
      <c r="H3" s="3">
        <v>820315.8</v>
      </c>
      <c r="I3" s="3">
        <v>680875.98499999999</v>
      </c>
      <c r="J3" s="14">
        <v>580837.09</v>
      </c>
      <c r="K3" s="3">
        <v>337503.15600000002</v>
      </c>
      <c r="L3" s="3">
        <v>342621.77999999997</v>
      </c>
    </row>
    <row r="4" spans="1:12" x14ac:dyDescent="0.2">
      <c r="A4" s="1">
        <v>110003</v>
      </c>
      <c r="B4" s="2" t="s">
        <v>9</v>
      </c>
      <c r="C4" s="6">
        <v>47655.64</v>
      </c>
      <c r="D4" s="3">
        <v>27364.000000000004</v>
      </c>
      <c r="E4" s="3">
        <v>36750.080000000002</v>
      </c>
      <c r="F4" s="3">
        <v>34976.875</v>
      </c>
      <c r="G4" s="51">
        <v>43337.824999999997</v>
      </c>
      <c r="H4" s="3">
        <v>33057.574999999997</v>
      </c>
      <c r="I4" s="3">
        <v>26951.094999999998</v>
      </c>
      <c r="J4" s="14">
        <v>18280.48</v>
      </c>
      <c r="K4" s="3">
        <v>7515.4039999999995</v>
      </c>
      <c r="L4" s="3">
        <v>6233.2480000000005</v>
      </c>
    </row>
    <row r="5" spans="1:12" x14ac:dyDescent="0.2">
      <c r="A5" s="1">
        <v>110004</v>
      </c>
      <c r="B5" s="2" t="s">
        <v>10</v>
      </c>
      <c r="C5" s="6">
        <v>1093222.6950000001</v>
      </c>
      <c r="D5" s="3">
        <v>664666.375</v>
      </c>
      <c r="E5" s="3">
        <v>930609.46000000008</v>
      </c>
      <c r="F5" s="3">
        <v>867027.39000000013</v>
      </c>
      <c r="G5" s="51">
        <v>931881.25499999989</v>
      </c>
      <c r="H5" s="3">
        <v>728464.92</v>
      </c>
      <c r="I5" s="3">
        <v>583256.54</v>
      </c>
      <c r="J5" s="14">
        <v>568309.6</v>
      </c>
      <c r="K5" s="3">
        <v>238926.97599999997</v>
      </c>
      <c r="L5" s="3">
        <v>255274.53199999998</v>
      </c>
    </row>
    <row r="6" spans="1:12" x14ac:dyDescent="0.2">
      <c r="A6" s="1">
        <v>110005</v>
      </c>
      <c r="B6" s="2" t="s">
        <v>11</v>
      </c>
      <c r="C6" s="6">
        <v>152030.07999999999</v>
      </c>
      <c r="D6" s="3">
        <v>98297.14</v>
      </c>
      <c r="E6" s="3">
        <v>149637.88999999998</v>
      </c>
      <c r="F6" s="3">
        <v>160135.91999999998</v>
      </c>
      <c r="G6" s="51">
        <v>149527.64000000001</v>
      </c>
      <c r="H6" s="3">
        <v>127990.875</v>
      </c>
      <c r="I6" s="3">
        <v>95489.97</v>
      </c>
      <c r="J6" s="14">
        <v>91379.35500000001</v>
      </c>
      <c r="K6" s="3">
        <v>30874.031999999999</v>
      </c>
      <c r="L6" s="3">
        <v>38834.896000000001</v>
      </c>
    </row>
    <row r="7" spans="1:12" x14ac:dyDescent="0.2">
      <c r="A7" s="1">
        <v>110006</v>
      </c>
      <c r="B7" s="2" t="s">
        <v>12</v>
      </c>
      <c r="C7" s="6">
        <v>182765.31</v>
      </c>
      <c r="D7" s="3">
        <v>99259.9</v>
      </c>
      <c r="E7" s="3">
        <v>144489.035</v>
      </c>
      <c r="F7" s="3">
        <v>176019.33000000002</v>
      </c>
      <c r="G7" s="51">
        <v>156435.72500000001</v>
      </c>
      <c r="H7" s="3">
        <v>114213.13</v>
      </c>
      <c r="I7" s="3">
        <v>90696.03</v>
      </c>
      <c r="J7" s="14">
        <v>71658.634999999995</v>
      </c>
      <c r="K7" s="3">
        <v>25212.48</v>
      </c>
      <c r="L7" s="3">
        <v>24245.284</v>
      </c>
    </row>
    <row r="8" spans="1:12" x14ac:dyDescent="0.2">
      <c r="A8" s="1">
        <v>110007</v>
      </c>
      <c r="B8" s="2" t="s">
        <v>13</v>
      </c>
      <c r="C8" s="6">
        <v>45771.83</v>
      </c>
      <c r="D8" s="3">
        <v>37630.400000000001</v>
      </c>
      <c r="E8" s="3">
        <v>41197.044999999998</v>
      </c>
      <c r="F8" s="3">
        <v>47474.195</v>
      </c>
      <c r="G8" s="51">
        <v>47187.54</v>
      </c>
      <c r="H8" s="3">
        <v>42867.945</v>
      </c>
      <c r="I8" s="3">
        <v>32617.145</v>
      </c>
      <c r="J8" s="14">
        <v>19684.3</v>
      </c>
      <c r="K8" s="3">
        <v>9420.4719999999998</v>
      </c>
      <c r="L8" s="3">
        <v>7580.2119999999995</v>
      </c>
    </row>
    <row r="9" spans="1:12" x14ac:dyDescent="0.2">
      <c r="A9" s="1">
        <v>110008</v>
      </c>
      <c r="B9" s="2" t="s">
        <v>14</v>
      </c>
      <c r="C9" s="6">
        <v>39777.055</v>
      </c>
      <c r="D9" s="3">
        <v>28292.765000000003</v>
      </c>
      <c r="E9" s="3">
        <v>52720.5</v>
      </c>
      <c r="F9" s="3">
        <v>34347.535000000003</v>
      </c>
      <c r="G9" s="51">
        <v>49371.445</v>
      </c>
      <c r="H9" s="3">
        <v>48030.09</v>
      </c>
      <c r="I9" s="3">
        <v>36713.94</v>
      </c>
      <c r="J9" s="14">
        <v>22667.260000000002</v>
      </c>
      <c r="K9" s="3">
        <v>12955.088</v>
      </c>
      <c r="L9" s="3">
        <v>26570.68</v>
      </c>
    </row>
    <row r="10" spans="1:12" x14ac:dyDescent="0.2">
      <c r="A10" s="1">
        <v>110009</v>
      </c>
      <c r="B10" s="2" t="s">
        <v>15</v>
      </c>
      <c r="C10" s="6">
        <v>291026.73</v>
      </c>
      <c r="D10" s="3">
        <v>172220.965</v>
      </c>
      <c r="E10" s="3">
        <v>222127.84</v>
      </c>
      <c r="F10" s="3">
        <v>231989.66</v>
      </c>
      <c r="G10" s="51">
        <v>228451.995</v>
      </c>
      <c r="H10" s="3">
        <v>151520.52499999999</v>
      </c>
      <c r="I10" s="3">
        <v>116821.11500000002</v>
      </c>
      <c r="J10" s="14">
        <v>116598.845</v>
      </c>
      <c r="K10" s="3">
        <v>43966.175999999999</v>
      </c>
      <c r="L10" s="3">
        <v>48748.5</v>
      </c>
    </row>
    <row r="11" spans="1:12" x14ac:dyDescent="0.2">
      <c r="A11" s="1">
        <v>110010</v>
      </c>
      <c r="B11" s="2" t="s">
        <v>16</v>
      </c>
      <c r="C11" s="6">
        <v>271110.59999999998</v>
      </c>
      <c r="D11" s="3">
        <v>169225.43</v>
      </c>
      <c r="E11" s="3">
        <v>237477.28999999998</v>
      </c>
      <c r="F11" s="3">
        <v>221452.83999999997</v>
      </c>
      <c r="G11" s="51">
        <v>205789.52</v>
      </c>
      <c r="H11" s="3">
        <v>153311.54</v>
      </c>
      <c r="I11" s="3">
        <v>136551.86000000002</v>
      </c>
      <c r="J11" s="14">
        <v>120528.66999999998</v>
      </c>
      <c r="K11" s="3">
        <v>71468.923999999999</v>
      </c>
      <c r="L11" s="3">
        <v>78637.62</v>
      </c>
    </row>
    <row r="12" spans="1:12" x14ac:dyDescent="0.2">
      <c r="A12" s="1">
        <v>110011</v>
      </c>
      <c r="B12" s="2" t="s">
        <v>17</v>
      </c>
      <c r="C12" s="6">
        <v>469855.38</v>
      </c>
      <c r="D12" s="3">
        <v>291600.27</v>
      </c>
      <c r="E12" s="3">
        <v>449493.875</v>
      </c>
      <c r="F12" s="3">
        <v>394455.76</v>
      </c>
      <c r="G12" s="51">
        <v>419364.41000000003</v>
      </c>
      <c r="H12" s="3">
        <v>355452.64</v>
      </c>
      <c r="I12" s="3">
        <v>263342.86</v>
      </c>
      <c r="J12" s="14">
        <v>244277.22500000003</v>
      </c>
      <c r="K12" s="3">
        <v>130952.82800000001</v>
      </c>
      <c r="L12" s="3">
        <v>114970.91200000001</v>
      </c>
    </row>
    <row r="13" spans="1:12" x14ac:dyDescent="0.2">
      <c r="A13" s="1">
        <v>110012</v>
      </c>
      <c r="B13" s="2" t="s">
        <v>18</v>
      </c>
      <c r="C13" s="6">
        <v>1402597.675</v>
      </c>
      <c r="D13" s="3">
        <v>846891.64</v>
      </c>
      <c r="E13" s="3">
        <v>1359470.925</v>
      </c>
      <c r="F13" s="3">
        <v>1299260.385</v>
      </c>
      <c r="G13" s="51">
        <v>1311819.4550000001</v>
      </c>
      <c r="H13" s="3">
        <v>1113868.8</v>
      </c>
      <c r="I13" s="3">
        <v>904008.91499999992</v>
      </c>
      <c r="J13" s="14">
        <v>896301.3600000001</v>
      </c>
      <c r="K13" s="3">
        <v>425620.45599999995</v>
      </c>
      <c r="L13" s="3">
        <v>438457.41600000003</v>
      </c>
    </row>
    <row r="14" spans="1:12" x14ac:dyDescent="0.2">
      <c r="A14" s="1">
        <v>110013</v>
      </c>
      <c r="B14" s="2" t="s">
        <v>19</v>
      </c>
      <c r="C14" s="6">
        <v>120235.79</v>
      </c>
      <c r="D14" s="3">
        <v>80971.360000000001</v>
      </c>
      <c r="E14" s="3">
        <v>122365.73999999999</v>
      </c>
      <c r="F14" s="3">
        <v>138310.61000000002</v>
      </c>
      <c r="G14" s="51">
        <v>151697.785</v>
      </c>
      <c r="H14" s="3">
        <v>113469.31999999999</v>
      </c>
      <c r="I14" s="3">
        <v>100792.88499999999</v>
      </c>
      <c r="J14" s="14">
        <v>84121.26</v>
      </c>
      <c r="K14" s="3">
        <v>45342.455999999998</v>
      </c>
      <c r="L14" s="3">
        <v>56858.680000000008</v>
      </c>
    </row>
    <row r="15" spans="1:12" x14ac:dyDescent="0.2">
      <c r="A15" s="1">
        <v>110014</v>
      </c>
      <c r="B15" s="2" t="s">
        <v>20</v>
      </c>
      <c r="C15" s="6">
        <v>108687.96</v>
      </c>
      <c r="D15" s="3">
        <v>65004.255000000005</v>
      </c>
      <c r="E15" s="3">
        <v>86001.63</v>
      </c>
      <c r="F15" s="3">
        <v>96974.25</v>
      </c>
      <c r="G15" s="51">
        <v>116357.13500000001</v>
      </c>
      <c r="H15" s="3">
        <v>75366.790000000008</v>
      </c>
      <c r="I15" s="3">
        <v>54981.654999999999</v>
      </c>
      <c r="J15" s="14">
        <v>54626.030000000006</v>
      </c>
      <c r="K15" s="3">
        <v>22655.088</v>
      </c>
      <c r="L15" s="3">
        <v>20095.504000000001</v>
      </c>
    </row>
    <row r="16" spans="1:12" x14ac:dyDescent="0.2">
      <c r="A16" s="1">
        <v>110015</v>
      </c>
      <c r="B16" s="2" t="s">
        <v>21</v>
      </c>
      <c r="C16" s="6">
        <v>340659.82500000001</v>
      </c>
      <c r="D16" s="3">
        <v>229021.38499999998</v>
      </c>
      <c r="E16" s="3">
        <v>330864.95</v>
      </c>
      <c r="F16" s="3">
        <v>320078.62</v>
      </c>
      <c r="G16" s="51">
        <v>321782.92500000005</v>
      </c>
      <c r="H16" s="3">
        <v>254851.345</v>
      </c>
      <c r="I16" s="3">
        <v>190294.26</v>
      </c>
      <c r="J16" s="14">
        <v>179731.23500000002</v>
      </c>
      <c r="K16" s="3">
        <v>80185.652000000002</v>
      </c>
      <c r="L16" s="3">
        <v>87925.98000000001</v>
      </c>
    </row>
    <row r="17" spans="1:12" x14ac:dyDescent="0.2">
      <c r="A17" s="1">
        <v>110018</v>
      </c>
      <c r="B17" s="2" t="s">
        <v>22</v>
      </c>
      <c r="C17" s="6">
        <v>423165.86</v>
      </c>
      <c r="D17" s="3">
        <v>245508.33499999996</v>
      </c>
      <c r="E17" s="3">
        <v>326914.66500000004</v>
      </c>
      <c r="F17" s="3">
        <v>355844.93</v>
      </c>
      <c r="G17" s="51">
        <v>314396.48</v>
      </c>
      <c r="H17" s="3">
        <v>242140.51</v>
      </c>
      <c r="I17" s="3">
        <v>202467.45500000002</v>
      </c>
      <c r="J17" s="14">
        <v>165803.38999999998</v>
      </c>
      <c r="K17" s="3">
        <v>85835.991999999998</v>
      </c>
      <c r="L17" s="3">
        <v>85530.831999999995</v>
      </c>
    </row>
    <row r="18" spans="1:12" x14ac:dyDescent="0.2">
      <c r="A18" s="1">
        <v>110020</v>
      </c>
      <c r="B18" s="2" t="s">
        <v>23</v>
      </c>
      <c r="C18" s="6">
        <v>4884868.5999999996</v>
      </c>
      <c r="D18" s="3">
        <v>3216122.1399999997</v>
      </c>
      <c r="E18" s="3">
        <v>4578027.5600000005</v>
      </c>
      <c r="F18" s="3">
        <v>4575999.6050000004</v>
      </c>
      <c r="G18" s="51">
        <v>4307931.6050000004</v>
      </c>
      <c r="H18" s="3">
        <v>3722389.0749999997</v>
      </c>
      <c r="I18" s="3">
        <v>3289050.3049999997</v>
      </c>
      <c r="J18" s="14">
        <v>3006128.9</v>
      </c>
      <c r="K18" s="3">
        <v>1856032.7440000002</v>
      </c>
      <c r="L18" s="3">
        <v>1998025.0239999997</v>
      </c>
    </row>
    <row r="19" spans="1:12" x14ac:dyDescent="0.2">
      <c r="A19" s="1">
        <v>110025</v>
      </c>
      <c r="B19" s="2" t="s">
        <v>24</v>
      </c>
      <c r="C19" s="6">
        <v>203542.965</v>
      </c>
      <c r="D19" s="3">
        <v>96252.64499999999</v>
      </c>
      <c r="E19" s="3">
        <v>152484.32</v>
      </c>
      <c r="F19" s="3">
        <v>173144.57500000001</v>
      </c>
      <c r="G19" s="51">
        <v>159366.16</v>
      </c>
      <c r="H19" s="3">
        <v>120235.08999999998</v>
      </c>
      <c r="I19" s="3">
        <v>81272.665000000008</v>
      </c>
      <c r="J19" s="14">
        <v>71814.259999999995</v>
      </c>
      <c r="K19" s="3">
        <v>34717.392</v>
      </c>
      <c r="L19" s="3">
        <v>30275.296000000002</v>
      </c>
    </row>
    <row r="20" spans="1:12" x14ac:dyDescent="0.2">
      <c r="A20" s="1">
        <v>110026</v>
      </c>
      <c r="B20" s="2" t="s">
        <v>25</v>
      </c>
      <c r="C20" s="6">
        <v>19008.12</v>
      </c>
      <c r="D20" s="3">
        <v>7447.1450000000004</v>
      </c>
      <c r="E20" s="3">
        <v>21983.645</v>
      </c>
      <c r="F20" s="3">
        <v>18667.550000000003</v>
      </c>
      <c r="G20" s="51">
        <v>18453.72</v>
      </c>
      <c r="H20" s="3">
        <v>15080.12</v>
      </c>
      <c r="I20" s="3">
        <v>12750.945</v>
      </c>
      <c r="J20" s="14">
        <v>13893.390000000001</v>
      </c>
      <c r="K20" s="3">
        <v>6752.8360000000002</v>
      </c>
      <c r="L20" s="3">
        <v>6009.1440000000002</v>
      </c>
    </row>
    <row r="21" spans="1:12" x14ac:dyDescent="0.2">
      <c r="A21" s="1">
        <v>110028</v>
      </c>
      <c r="B21" s="2" t="s">
        <v>26</v>
      </c>
      <c r="C21" s="6">
        <v>538509.59</v>
      </c>
      <c r="D21" s="3">
        <v>349764.14500000002</v>
      </c>
      <c r="E21" s="3">
        <v>516348.67499999999</v>
      </c>
      <c r="F21" s="3">
        <v>492082.72000000003</v>
      </c>
      <c r="G21" s="51">
        <v>538388.38</v>
      </c>
      <c r="H21" s="3">
        <v>441960.51</v>
      </c>
      <c r="I21" s="3">
        <v>354431.8</v>
      </c>
      <c r="J21" s="14">
        <v>312338.83999999997</v>
      </c>
      <c r="K21" s="3">
        <v>147492.872</v>
      </c>
      <c r="L21" s="3">
        <v>141454.00400000002</v>
      </c>
    </row>
    <row r="22" spans="1:12" x14ac:dyDescent="0.2">
      <c r="A22" s="1">
        <v>110029</v>
      </c>
      <c r="B22" s="2" t="s">
        <v>27</v>
      </c>
      <c r="C22" s="6">
        <v>60600.88</v>
      </c>
      <c r="D22" s="3">
        <v>32683.72</v>
      </c>
      <c r="E22" s="3">
        <v>56343.570000000007</v>
      </c>
      <c r="F22" s="3">
        <v>42603.68</v>
      </c>
      <c r="G22" s="51">
        <v>57470.184999999998</v>
      </c>
      <c r="H22" s="3">
        <v>46206.96</v>
      </c>
      <c r="I22" s="3">
        <v>30997.219999999998</v>
      </c>
      <c r="J22" s="14">
        <v>22513.46</v>
      </c>
      <c r="K22" s="3">
        <v>10703.328</v>
      </c>
      <c r="L22" s="3">
        <v>12979.912</v>
      </c>
    </row>
    <row r="23" spans="1:12" x14ac:dyDescent="0.2">
      <c r="A23" s="1">
        <v>110030</v>
      </c>
      <c r="B23" s="2" t="s">
        <v>28</v>
      </c>
      <c r="C23" s="6">
        <v>1245409.55</v>
      </c>
      <c r="D23" s="3">
        <v>790446.65499999991</v>
      </c>
      <c r="E23" s="3">
        <v>1043941.6799999999</v>
      </c>
      <c r="F23" s="3">
        <v>1021247.4650000001</v>
      </c>
      <c r="G23" s="51">
        <v>988801.75499999989</v>
      </c>
      <c r="H23" s="3">
        <v>840518.24499999988</v>
      </c>
      <c r="I23" s="3">
        <v>692354.97</v>
      </c>
      <c r="J23" s="14">
        <v>615992.97499999998</v>
      </c>
      <c r="K23" s="3">
        <v>328905.44</v>
      </c>
      <c r="L23" s="3">
        <v>309763.78399999999</v>
      </c>
    </row>
    <row r="24" spans="1:12" x14ac:dyDescent="0.2">
      <c r="A24" s="1">
        <v>110032</v>
      </c>
      <c r="B24" s="2" t="s">
        <v>29</v>
      </c>
      <c r="C24" s="6">
        <v>108687.16</v>
      </c>
      <c r="D24" s="3">
        <v>77544.654999999999</v>
      </c>
      <c r="E24" s="3">
        <v>104230.91500000001</v>
      </c>
      <c r="F24" s="3">
        <v>113331.71999999999</v>
      </c>
      <c r="G24" s="51">
        <v>111958.56000000001</v>
      </c>
      <c r="H24" s="3">
        <v>87855.875</v>
      </c>
      <c r="I24" s="3">
        <v>72896.03</v>
      </c>
      <c r="J24" s="14">
        <v>65909.634999999995</v>
      </c>
      <c r="K24" s="3">
        <v>28316.152000000002</v>
      </c>
      <c r="L24" s="3">
        <v>32892.232000000004</v>
      </c>
    </row>
    <row r="25" spans="1:12" x14ac:dyDescent="0.2">
      <c r="A25" s="1">
        <v>110033</v>
      </c>
      <c r="B25" s="2" t="s">
        <v>30</v>
      </c>
      <c r="C25" s="6">
        <v>85598.67</v>
      </c>
      <c r="D25" s="3">
        <v>81630.63</v>
      </c>
      <c r="E25" s="3">
        <v>103024.97</v>
      </c>
      <c r="F25" s="3">
        <v>100599.94</v>
      </c>
      <c r="G25" s="51">
        <v>120911.13500000001</v>
      </c>
      <c r="H25" s="3">
        <v>81761.434999999998</v>
      </c>
      <c r="I25" s="3">
        <v>79471.744999999995</v>
      </c>
      <c r="J25" s="14">
        <v>89785.109999999986</v>
      </c>
      <c r="K25" s="3">
        <v>44015.991999999998</v>
      </c>
      <c r="L25" s="3">
        <v>42449.368000000002</v>
      </c>
    </row>
    <row r="26" spans="1:12" x14ac:dyDescent="0.2">
      <c r="A26" s="1">
        <v>110034</v>
      </c>
      <c r="B26" s="2" t="s">
        <v>31</v>
      </c>
      <c r="C26" s="6">
        <v>81307.67</v>
      </c>
      <c r="D26" s="3">
        <v>56582.884999999995</v>
      </c>
      <c r="E26" s="3">
        <v>72273.214999999997</v>
      </c>
      <c r="F26" s="3">
        <v>73676.174999999988</v>
      </c>
      <c r="G26" s="51">
        <v>80105.040000000008</v>
      </c>
      <c r="H26" s="3">
        <v>64610.549999999996</v>
      </c>
      <c r="I26" s="3">
        <v>47191.130000000005</v>
      </c>
      <c r="J26" s="14">
        <v>40945.555</v>
      </c>
      <c r="K26" s="3">
        <v>23416.704000000002</v>
      </c>
      <c r="L26" s="3">
        <v>16878.511999999999</v>
      </c>
    </row>
    <row r="27" spans="1:12" x14ac:dyDescent="0.2">
      <c r="A27" s="1">
        <v>110037</v>
      </c>
      <c r="B27" s="2" t="s">
        <v>61</v>
      </c>
      <c r="C27" s="6">
        <v>56570.12</v>
      </c>
      <c r="D27" s="3">
        <v>37567.49</v>
      </c>
      <c r="E27" s="3">
        <v>54344.58</v>
      </c>
      <c r="F27" s="3">
        <v>54426.14</v>
      </c>
      <c r="G27" s="51">
        <v>75305.7</v>
      </c>
      <c r="H27" s="3">
        <v>51638.834999999999</v>
      </c>
      <c r="I27" s="3">
        <v>26221.135000000002</v>
      </c>
      <c r="J27" s="14">
        <v>22616.5</v>
      </c>
      <c r="K27" s="3">
        <v>12649.82</v>
      </c>
      <c r="L27" s="3">
        <v>13457.439999999999</v>
      </c>
    </row>
    <row r="28" spans="1:12" x14ac:dyDescent="0.2">
      <c r="A28" s="1">
        <v>110040</v>
      </c>
      <c r="B28" s="2" t="s">
        <v>32</v>
      </c>
      <c r="C28" s="6">
        <v>82202.735000000001</v>
      </c>
      <c r="D28" s="3">
        <v>48642.630000000005</v>
      </c>
      <c r="E28" s="3">
        <v>94552.95</v>
      </c>
      <c r="F28" s="3">
        <v>81949.799999999988</v>
      </c>
      <c r="G28" s="51">
        <v>98300.07</v>
      </c>
      <c r="H28" s="3">
        <v>71591.824999999997</v>
      </c>
      <c r="I28" s="3">
        <v>67540.345000000001</v>
      </c>
      <c r="J28" s="14">
        <v>56556.995000000003</v>
      </c>
      <c r="K28" s="3">
        <v>29962.588</v>
      </c>
      <c r="L28" s="3">
        <v>38293.504000000001</v>
      </c>
    </row>
    <row r="29" spans="1:12" x14ac:dyDescent="0.2">
      <c r="A29" s="1">
        <v>110045</v>
      </c>
      <c r="B29" s="2" t="s">
        <v>33</v>
      </c>
      <c r="C29" s="6">
        <v>248626.72</v>
      </c>
      <c r="D29" s="3">
        <v>157508.79999999999</v>
      </c>
      <c r="E29" s="3">
        <v>226888.02999999997</v>
      </c>
      <c r="F29" s="3">
        <v>222348.03999999998</v>
      </c>
      <c r="G29" s="51">
        <v>242527.37999999998</v>
      </c>
      <c r="H29" s="3">
        <v>197447.04499999998</v>
      </c>
      <c r="I29" s="3">
        <v>176428.17499999999</v>
      </c>
      <c r="J29" s="14">
        <v>132513.95500000002</v>
      </c>
      <c r="K29" s="3">
        <v>78236.784</v>
      </c>
      <c r="L29" s="3">
        <v>81976.616000000009</v>
      </c>
    </row>
    <row r="30" spans="1:12" x14ac:dyDescent="0.2">
      <c r="A30" s="1">
        <v>110050</v>
      </c>
      <c r="B30" s="2" t="s">
        <v>34</v>
      </c>
      <c r="C30" s="6">
        <v>52307.495000000003</v>
      </c>
      <c r="D30" s="3">
        <v>35165.94</v>
      </c>
      <c r="E30" s="3">
        <v>41414.855000000003</v>
      </c>
      <c r="F30" s="3">
        <v>46167.710000000006</v>
      </c>
      <c r="G30" s="51">
        <v>48461.77</v>
      </c>
      <c r="H30" s="3">
        <v>42257.735000000001</v>
      </c>
      <c r="I30" s="3">
        <v>25196.720000000001</v>
      </c>
      <c r="J30" s="14">
        <v>24236.384999999998</v>
      </c>
      <c r="K30" s="3">
        <v>11512.532000000001</v>
      </c>
      <c r="L30" s="3">
        <v>9507.26</v>
      </c>
    </row>
    <row r="31" spans="1:12" x14ac:dyDescent="0.2">
      <c r="A31" s="1">
        <v>110060</v>
      </c>
      <c r="B31" s="2" t="s">
        <v>35</v>
      </c>
      <c r="C31" s="6">
        <v>33841.199999999997</v>
      </c>
      <c r="D31" s="3">
        <v>18364.754999999997</v>
      </c>
      <c r="E31" s="3">
        <v>37618.11</v>
      </c>
      <c r="F31" s="3">
        <v>30371.09</v>
      </c>
      <c r="G31" s="51">
        <v>33851.085000000006</v>
      </c>
      <c r="H31" s="3">
        <v>23618.04</v>
      </c>
      <c r="I31" s="3">
        <v>27242.910000000003</v>
      </c>
      <c r="J31" s="14">
        <v>16229.309999999998</v>
      </c>
      <c r="K31" s="3">
        <v>9300.6440000000002</v>
      </c>
      <c r="L31" s="3">
        <v>6003.116</v>
      </c>
    </row>
    <row r="32" spans="1:12" x14ac:dyDescent="0.2">
      <c r="A32" s="1">
        <v>110070</v>
      </c>
      <c r="B32" s="2" t="s">
        <v>36</v>
      </c>
      <c r="C32" s="6">
        <v>47650.26</v>
      </c>
      <c r="D32" s="3">
        <v>34262.54</v>
      </c>
      <c r="E32" s="3">
        <v>42560.9</v>
      </c>
      <c r="F32" s="3">
        <v>42408.214999999997</v>
      </c>
      <c r="G32" s="51">
        <v>49151.214999999997</v>
      </c>
      <c r="H32" s="3">
        <v>32315.29</v>
      </c>
      <c r="I32" s="3">
        <v>27038.494999999999</v>
      </c>
      <c r="J32" s="14">
        <v>27660.649999999998</v>
      </c>
      <c r="K32" s="3">
        <v>15014.16</v>
      </c>
      <c r="L32" s="3">
        <v>18857.120000000003</v>
      </c>
    </row>
    <row r="33" spans="1:12" x14ac:dyDescent="0.2">
      <c r="A33" s="1">
        <v>110080</v>
      </c>
      <c r="B33" s="2" t="s">
        <v>37</v>
      </c>
      <c r="C33" s="6">
        <v>54854.68</v>
      </c>
      <c r="D33" s="3">
        <v>42298.525000000001</v>
      </c>
      <c r="E33" s="3">
        <v>57771.33</v>
      </c>
      <c r="F33" s="3">
        <v>66917.299999999988</v>
      </c>
      <c r="G33" s="51">
        <v>77162.09</v>
      </c>
      <c r="H33" s="3">
        <v>64373.54</v>
      </c>
      <c r="I33" s="3">
        <v>56545.034999999996</v>
      </c>
      <c r="J33" s="14">
        <v>42869.600000000006</v>
      </c>
      <c r="K33" s="3">
        <v>27053.728000000003</v>
      </c>
      <c r="L33" s="3">
        <v>35391.94</v>
      </c>
    </row>
    <row r="34" spans="1:12" x14ac:dyDescent="0.2">
      <c r="A34" s="1">
        <v>110090</v>
      </c>
      <c r="B34" s="2" t="s">
        <v>38</v>
      </c>
      <c r="C34" s="6">
        <v>16077.4</v>
      </c>
      <c r="D34" s="3">
        <v>9032.8149999999987</v>
      </c>
      <c r="E34" s="3">
        <v>13449.665000000001</v>
      </c>
      <c r="F34" s="3">
        <v>14941.12</v>
      </c>
      <c r="G34" s="51">
        <v>11897.869999999999</v>
      </c>
      <c r="H34" s="3">
        <v>11544.065000000001</v>
      </c>
      <c r="I34" s="3">
        <v>6264.5349999999999</v>
      </c>
      <c r="J34" s="14">
        <v>6779.4900000000007</v>
      </c>
      <c r="K34" s="3">
        <v>5458.8959999999997</v>
      </c>
      <c r="L34" s="3">
        <v>3258.6439999999998</v>
      </c>
    </row>
    <row r="35" spans="1:12" x14ac:dyDescent="0.2">
      <c r="A35" s="1">
        <v>110092</v>
      </c>
      <c r="B35" s="2" t="s">
        <v>39</v>
      </c>
      <c r="C35" s="6">
        <v>46054.36</v>
      </c>
      <c r="D35" s="3">
        <v>29379.744999999999</v>
      </c>
      <c r="E35" s="3">
        <v>56305.59</v>
      </c>
      <c r="F35" s="3">
        <v>59317.134999999995</v>
      </c>
      <c r="G35" s="51">
        <v>61663.474999999999</v>
      </c>
      <c r="H35" s="3">
        <v>48271.95</v>
      </c>
      <c r="I35" s="3">
        <v>30426.630000000005</v>
      </c>
      <c r="J35" s="14">
        <v>28792.59</v>
      </c>
      <c r="K35" s="3">
        <v>14056.935999999998</v>
      </c>
      <c r="L35" s="3">
        <v>16753.076000000001</v>
      </c>
    </row>
    <row r="36" spans="1:12" x14ac:dyDescent="0.2">
      <c r="A36" s="1">
        <v>110094</v>
      </c>
      <c r="B36" s="2" t="s">
        <v>40</v>
      </c>
      <c r="C36" s="6">
        <v>74942.274999999994</v>
      </c>
      <c r="D36" s="3">
        <v>44643.9</v>
      </c>
      <c r="E36" s="3">
        <v>59206.360000000008</v>
      </c>
      <c r="F36" s="3">
        <v>49747.08</v>
      </c>
      <c r="G36" s="51">
        <v>65810.7</v>
      </c>
      <c r="H36" s="3">
        <v>60296.484999999993</v>
      </c>
      <c r="I36" s="3">
        <v>52652.880000000005</v>
      </c>
      <c r="J36" s="14">
        <v>49279.965000000004</v>
      </c>
      <c r="K36" s="3">
        <v>25894.248</v>
      </c>
      <c r="L36" s="3">
        <v>32636.712</v>
      </c>
    </row>
    <row r="37" spans="1:12" x14ac:dyDescent="0.2">
      <c r="A37" s="1">
        <v>110100</v>
      </c>
      <c r="B37" s="2" t="s">
        <v>41</v>
      </c>
      <c r="C37" s="6">
        <v>50773.14</v>
      </c>
      <c r="D37" s="3">
        <v>42415.994999999995</v>
      </c>
      <c r="E37" s="3">
        <v>56969.570000000007</v>
      </c>
      <c r="F37" s="3">
        <v>47754.48</v>
      </c>
      <c r="G37" s="51">
        <v>62629.305000000008</v>
      </c>
      <c r="H37" s="3">
        <v>39683.154999999999</v>
      </c>
      <c r="I37" s="3">
        <v>28411.710000000003</v>
      </c>
      <c r="J37" s="14">
        <v>21863.084999999999</v>
      </c>
      <c r="K37" s="3">
        <v>18281.188000000002</v>
      </c>
      <c r="L37" s="3">
        <v>14881.511999999999</v>
      </c>
    </row>
    <row r="38" spans="1:12" x14ac:dyDescent="0.2">
      <c r="A38" s="1">
        <v>110110</v>
      </c>
      <c r="B38" s="2" t="s">
        <v>42</v>
      </c>
      <c r="C38" s="6">
        <v>20956.099999999999</v>
      </c>
      <c r="D38" s="3">
        <v>25001.595000000001</v>
      </c>
      <c r="E38" s="3">
        <v>38249.86</v>
      </c>
      <c r="F38" s="3">
        <v>48707.47</v>
      </c>
      <c r="G38" s="51">
        <v>34441.355000000003</v>
      </c>
      <c r="H38" s="3">
        <v>28673.404999999999</v>
      </c>
      <c r="I38" s="3">
        <v>28311.31</v>
      </c>
      <c r="J38" s="14">
        <v>20281.47</v>
      </c>
      <c r="K38" s="3">
        <v>11051.484</v>
      </c>
      <c r="L38" s="3">
        <v>12410.392</v>
      </c>
    </row>
    <row r="39" spans="1:12" x14ac:dyDescent="0.2">
      <c r="A39" s="1">
        <v>110120</v>
      </c>
      <c r="B39" s="2" t="s">
        <v>43</v>
      </c>
      <c r="C39" s="6">
        <v>61520.38</v>
      </c>
      <c r="D39" s="3">
        <v>35483.504999999997</v>
      </c>
      <c r="E39" s="3">
        <v>49748.32</v>
      </c>
      <c r="F39" s="3">
        <v>54801.819999999992</v>
      </c>
      <c r="G39" s="51">
        <v>60793.320000000007</v>
      </c>
      <c r="H39" s="3">
        <v>57692.484999999993</v>
      </c>
      <c r="I39" s="3">
        <v>37717.085000000006</v>
      </c>
      <c r="J39" s="14">
        <v>20920.87</v>
      </c>
      <c r="K39" s="3">
        <v>9352.4880000000012</v>
      </c>
      <c r="L39" s="3">
        <v>10372.496000000001</v>
      </c>
    </row>
    <row r="40" spans="1:12" x14ac:dyDescent="0.2">
      <c r="A40" s="1">
        <v>110130</v>
      </c>
      <c r="B40" s="2" t="s">
        <v>44</v>
      </c>
      <c r="C40" s="6">
        <v>60375.45</v>
      </c>
      <c r="D40" s="3">
        <v>32527.620000000003</v>
      </c>
      <c r="E40" s="3">
        <v>51730.865000000005</v>
      </c>
      <c r="F40" s="3">
        <v>55486.240000000005</v>
      </c>
      <c r="G40" s="51">
        <v>62277.844999999994</v>
      </c>
      <c r="H40" s="3">
        <v>45534.22</v>
      </c>
      <c r="I40" s="3">
        <v>35549.404999999999</v>
      </c>
      <c r="J40" s="14">
        <v>27759.535</v>
      </c>
      <c r="K40" s="3">
        <v>16756.376</v>
      </c>
      <c r="L40" s="3">
        <v>13875.460000000001</v>
      </c>
    </row>
    <row r="41" spans="1:12" x14ac:dyDescent="0.2">
      <c r="A41" s="1">
        <v>110140</v>
      </c>
      <c r="B41" s="2" t="s">
        <v>45</v>
      </c>
      <c r="C41" s="6">
        <v>67658.17</v>
      </c>
      <c r="D41" s="3">
        <v>43829.394999999997</v>
      </c>
      <c r="E41" s="3">
        <v>68806.209999999992</v>
      </c>
      <c r="F41" s="3">
        <v>80817.845000000001</v>
      </c>
      <c r="G41" s="51">
        <v>88295.860000000015</v>
      </c>
      <c r="H41" s="3">
        <v>70145.444999999992</v>
      </c>
      <c r="I41" s="3">
        <v>49040.530000000006</v>
      </c>
      <c r="J41" s="14">
        <v>53345.25</v>
      </c>
      <c r="K41" s="3">
        <v>30044.135999999999</v>
      </c>
      <c r="L41" s="3">
        <v>27821.232</v>
      </c>
    </row>
    <row r="42" spans="1:12" x14ac:dyDescent="0.2">
      <c r="A42" s="1">
        <v>110143</v>
      </c>
      <c r="B42" s="2" t="s">
        <v>46</v>
      </c>
      <c r="C42" s="6">
        <v>47996.03</v>
      </c>
      <c r="D42" s="3">
        <v>27023.785000000003</v>
      </c>
      <c r="E42" s="3">
        <v>35454.740000000005</v>
      </c>
      <c r="F42" s="3">
        <v>34203.595000000001</v>
      </c>
      <c r="G42" s="51">
        <v>47798.06</v>
      </c>
      <c r="H42" s="3">
        <v>29914.824999999997</v>
      </c>
      <c r="I42" s="3">
        <v>22472.795000000002</v>
      </c>
      <c r="J42" s="14">
        <v>15792.505000000001</v>
      </c>
      <c r="K42" s="3">
        <v>7415.1279999999997</v>
      </c>
      <c r="L42" s="3">
        <v>7564.0399999999991</v>
      </c>
    </row>
    <row r="43" spans="1:12" x14ac:dyDescent="0.2">
      <c r="A43" s="1">
        <v>110145</v>
      </c>
      <c r="B43" s="2" t="s">
        <v>47</v>
      </c>
      <c r="C43" s="6">
        <v>24149.375</v>
      </c>
      <c r="D43" s="3">
        <v>11299.075000000001</v>
      </c>
      <c r="E43" s="3">
        <v>20778.404999999999</v>
      </c>
      <c r="F43" s="3">
        <v>19237.86</v>
      </c>
      <c r="G43" s="51">
        <v>21726.75</v>
      </c>
      <c r="H43" s="3">
        <v>18738.61</v>
      </c>
      <c r="I43" s="3">
        <v>12406.68</v>
      </c>
      <c r="J43" s="14">
        <v>15046.365000000002</v>
      </c>
      <c r="K43" s="3">
        <v>4228.4800000000005</v>
      </c>
      <c r="L43" s="3">
        <v>7814.88</v>
      </c>
    </row>
    <row r="44" spans="1:12" x14ac:dyDescent="0.2">
      <c r="A44" s="1">
        <v>110146</v>
      </c>
      <c r="B44" s="2" t="s">
        <v>48</v>
      </c>
      <c r="C44" s="6">
        <v>4690.3</v>
      </c>
      <c r="D44" s="3">
        <v>10524.365</v>
      </c>
      <c r="E44" s="3">
        <v>13287.475</v>
      </c>
      <c r="F44" s="3">
        <v>7532.9650000000001</v>
      </c>
      <c r="G44" s="51">
        <v>6073.3050000000003</v>
      </c>
      <c r="H44" s="3">
        <v>9711.3250000000007</v>
      </c>
      <c r="I44" s="3">
        <v>7532.079999999999</v>
      </c>
      <c r="J44" s="14">
        <v>5063.5</v>
      </c>
      <c r="K44" s="3">
        <v>3100.056</v>
      </c>
      <c r="L44" s="3">
        <v>3560.0239999999999</v>
      </c>
    </row>
    <row r="45" spans="1:12" x14ac:dyDescent="0.2">
      <c r="A45" s="1">
        <v>110147</v>
      </c>
      <c r="B45" s="2" t="s">
        <v>49</v>
      </c>
      <c r="C45" s="6">
        <v>36379.699999999997</v>
      </c>
      <c r="D45" s="3">
        <v>18048.5</v>
      </c>
      <c r="E45" s="3">
        <v>22985.16</v>
      </c>
      <c r="F45" s="3">
        <v>23199.839999999997</v>
      </c>
      <c r="G45" s="51">
        <v>23099.945</v>
      </c>
      <c r="H45" s="3">
        <v>17716.38</v>
      </c>
      <c r="I45" s="3">
        <v>13654.980000000001</v>
      </c>
      <c r="J45" s="14">
        <v>10279.08</v>
      </c>
      <c r="K45" s="3">
        <v>3351.2280000000001</v>
      </c>
      <c r="L45" s="3">
        <v>3631.864</v>
      </c>
    </row>
    <row r="46" spans="1:12" x14ac:dyDescent="0.2">
      <c r="A46" s="1">
        <v>110148</v>
      </c>
      <c r="B46" s="2" t="s">
        <v>50</v>
      </c>
      <c r="C46" s="6">
        <v>46451.154999999999</v>
      </c>
      <c r="D46" s="3">
        <v>25521.45</v>
      </c>
      <c r="E46" s="3">
        <v>40573.94</v>
      </c>
      <c r="F46" s="3">
        <v>29338.765000000003</v>
      </c>
      <c r="G46" s="51">
        <v>36562.195</v>
      </c>
      <c r="H46" s="3">
        <v>34182.639999999999</v>
      </c>
      <c r="I46" s="3">
        <v>22748.474999999999</v>
      </c>
      <c r="J46" s="14">
        <v>7444.2</v>
      </c>
      <c r="K46" s="3">
        <v>4587.192</v>
      </c>
      <c r="L46" s="3">
        <v>4977.54</v>
      </c>
    </row>
    <row r="47" spans="1:12" x14ac:dyDescent="0.2">
      <c r="A47" s="1">
        <v>110149</v>
      </c>
      <c r="B47" s="2" t="s">
        <v>51</v>
      </c>
      <c r="C47" s="6">
        <v>81050.509999999995</v>
      </c>
      <c r="D47" s="3">
        <v>70056.455000000002</v>
      </c>
      <c r="E47" s="3">
        <v>107923.36000000002</v>
      </c>
      <c r="F47" s="3">
        <v>100987.32</v>
      </c>
      <c r="G47" s="51">
        <v>118628.59999999999</v>
      </c>
      <c r="H47" s="3">
        <v>79421.919999999998</v>
      </c>
      <c r="I47" s="3">
        <v>66442.64</v>
      </c>
      <c r="J47" s="14">
        <v>51310.5</v>
      </c>
      <c r="K47" s="3">
        <v>30776.840000000004</v>
      </c>
      <c r="L47" s="3">
        <v>36029.684000000001</v>
      </c>
    </row>
    <row r="48" spans="1:12" x14ac:dyDescent="0.2">
      <c r="A48" s="1">
        <v>110150</v>
      </c>
      <c r="B48" s="2" t="s">
        <v>52</v>
      </c>
      <c r="C48" s="6">
        <v>66493.934999999998</v>
      </c>
      <c r="D48" s="3">
        <v>42888.674999999996</v>
      </c>
      <c r="E48" s="3">
        <v>56094.705000000002</v>
      </c>
      <c r="F48" s="3">
        <v>51334.319999999992</v>
      </c>
      <c r="G48" s="51">
        <v>75862.705000000002</v>
      </c>
      <c r="H48" s="3">
        <v>52599.619999999995</v>
      </c>
      <c r="I48" s="3">
        <v>42056</v>
      </c>
      <c r="J48" s="14">
        <v>27244.774999999998</v>
      </c>
      <c r="K48" s="3">
        <v>13365.748000000001</v>
      </c>
      <c r="L48" s="3">
        <v>14466.14</v>
      </c>
    </row>
    <row r="49" spans="1:12" x14ac:dyDescent="0.2">
      <c r="A49" s="1">
        <v>110155</v>
      </c>
      <c r="B49" s="2" t="s">
        <v>53</v>
      </c>
      <c r="C49" s="6">
        <v>31230.834999999999</v>
      </c>
      <c r="D49" s="3">
        <v>18614.46</v>
      </c>
      <c r="E49" s="3">
        <v>28904.994999999999</v>
      </c>
      <c r="F49" s="3">
        <v>29379.42</v>
      </c>
      <c r="G49" s="51">
        <v>30240.3</v>
      </c>
      <c r="H49" s="3">
        <v>25659.909999999996</v>
      </c>
      <c r="I49" s="3">
        <v>20016.32</v>
      </c>
      <c r="J49" s="14">
        <v>14283.524999999998</v>
      </c>
      <c r="K49" s="3">
        <v>6394.8519999999999</v>
      </c>
      <c r="L49" s="3">
        <v>6963.92</v>
      </c>
    </row>
    <row r="50" spans="1:12" x14ac:dyDescent="0.2">
      <c r="A50" s="1">
        <v>110160</v>
      </c>
      <c r="B50" s="2" t="s">
        <v>54</v>
      </c>
      <c r="C50" s="6">
        <v>50603.42</v>
      </c>
      <c r="D50" s="3">
        <v>33998.44</v>
      </c>
      <c r="E50" s="3">
        <v>45813.404999999999</v>
      </c>
      <c r="F50" s="3">
        <v>42131.514999999999</v>
      </c>
      <c r="G50" s="51">
        <v>45465.665000000001</v>
      </c>
      <c r="H50" s="3">
        <v>34781.195</v>
      </c>
      <c r="I50" s="3">
        <v>20309.174999999999</v>
      </c>
      <c r="J50" s="14">
        <v>17929.705000000002</v>
      </c>
      <c r="K50" s="3">
        <v>7243.7479999999996</v>
      </c>
      <c r="L50" s="3">
        <v>9873.2119999999995</v>
      </c>
    </row>
    <row r="51" spans="1:12" x14ac:dyDescent="0.2">
      <c r="A51" s="1">
        <v>110170</v>
      </c>
      <c r="B51" s="2" t="s">
        <v>55</v>
      </c>
      <c r="C51" s="6">
        <v>72340.645000000004</v>
      </c>
      <c r="D51" s="3">
        <v>52427.514999999999</v>
      </c>
      <c r="E51" s="3">
        <v>63531.619999999995</v>
      </c>
      <c r="F51" s="3">
        <v>80026.154999999999</v>
      </c>
      <c r="G51" s="51">
        <v>67233.320000000007</v>
      </c>
      <c r="H51" s="3">
        <v>45262.695</v>
      </c>
      <c r="I51" s="3">
        <v>47661.340000000004</v>
      </c>
      <c r="J51" s="14">
        <v>34511.08</v>
      </c>
      <c r="K51" s="3">
        <v>17538.935999999998</v>
      </c>
      <c r="L51" s="3">
        <v>11094.688</v>
      </c>
    </row>
    <row r="52" spans="1:12" x14ac:dyDescent="0.2">
      <c r="A52" s="1">
        <v>110175</v>
      </c>
      <c r="B52" s="2" t="s">
        <v>56</v>
      </c>
      <c r="C52" s="6">
        <v>26106.400000000001</v>
      </c>
      <c r="D52" s="3">
        <v>23887.454999999998</v>
      </c>
      <c r="E52" s="3">
        <v>34871.815000000002</v>
      </c>
      <c r="F52" s="3">
        <v>34398.465000000004</v>
      </c>
      <c r="G52" s="51">
        <v>35183.369999999995</v>
      </c>
      <c r="H52" s="3">
        <v>24817.535</v>
      </c>
      <c r="I52" s="3">
        <v>23134.535</v>
      </c>
      <c r="J52" s="14">
        <v>18621.954999999998</v>
      </c>
      <c r="K52" s="3">
        <v>12385.224</v>
      </c>
      <c r="L52" s="3">
        <v>9817.6280000000006</v>
      </c>
    </row>
    <row r="53" spans="1:12" ht="13.5" thickBot="1" x14ac:dyDescent="0.25">
      <c r="A53" s="1">
        <v>110180</v>
      </c>
      <c r="B53" s="4" t="s">
        <v>60</v>
      </c>
      <c r="C53" s="7">
        <v>40651.42</v>
      </c>
      <c r="D53" s="5">
        <v>29654.094999999998</v>
      </c>
      <c r="E53" s="5">
        <v>51600.78</v>
      </c>
      <c r="F53" s="5">
        <v>33870.380000000005</v>
      </c>
      <c r="G53" s="54">
        <v>48049.47</v>
      </c>
      <c r="H53" s="5">
        <v>31630.685000000005</v>
      </c>
      <c r="I53" s="5">
        <v>32241.415000000001</v>
      </c>
      <c r="J53" s="58">
        <v>25343.34</v>
      </c>
      <c r="K53" s="5">
        <v>11216.984</v>
      </c>
      <c r="L53" s="5">
        <v>10188.880000000001</v>
      </c>
    </row>
    <row r="54" spans="1:12" ht="13.5" thickBot="1" x14ac:dyDescent="0.25">
      <c r="B54" s="8" t="s">
        <v>66</v>
      </c>
      <c r="C54" s="38">
        <f>SUM(C2:C53)</f>
        <v>14909232.854999997</v>
      </c>
      <c r="D54" s="39">
        <f>SUM(D2:D53)</f>
        <v>9523923.2999999989</v>
      </c>
      <c r="E54" s="9">
        <v>13808840.979999995</v>
      </c>
      <c r="F54" s="9">
        <v>13540965.090000005</v>
      </c>
      <c r="G54" s="55">
        <f t="shared" ref="G54" si="0">SUM(G2:G53)</f>
        <v>13648515.665000001</v>
      </c>
      <c r="H54" s="39">
        <f>SUM(H2:H53)</f>
        <v>11186895.984999996</v>
      </c>
      <c r="I54" s="9">
        <f>SUM(I2:I53)</f>
        <v>9299903.1650000028</v>
      </c>
      <c r="J54" s="9">
        <f>SUM(J2:J53)</f>
        <v>8365891.5599999987</v>
      </c>
      <c r="K54" s="9">
        <f>SUM(K2:K53)</f>
        <v>4535858.284</v>
      </c>
      <c r="L54" s="9">
        <f>SUM(L2:L53)</f>
        <v>4725997.6720000021</v>
      </c>
    </row>
  </sheetData>
  <pageMargins left="0.51181102362204722" right="0.51181102362204722" top="0.78740157480314965" bottom="0.78740157480314965" header="0.31496062992125984" footer="0.31496062992125984"/>
  <pageSetup paperSize="9" scale="17" orientation="portrait" horizontalDpi="4294967294" verticalDpi="4294967294" r:id="rId1"/>
  <ignoredErrors>
    <ignoredError sqref="G54 I54:K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0DB7-450F-441F-AA44-971F7F48D2B2}">
  <dimension ref="A1:J60"/>
  <sheetViews>
    <sheetView topLeftCell="A28" workbookViewId="0">
      <selection activeCell="F56" sqref="F56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6.6640625" bestFit="1" customWidth="1"/>
    <col min="4" max="4" width="11.6640625" bestFit="1" customWidth="1"/>
    <col min="5" max="5" width="19.1640625" bestFit="1" customWidth="1"/>
    <col min="6" max="6" width="18" bestFit="1" customWidth="1"/>
    <col min="7" max="7" width="19.1640625" bestFit="1" customWidth="1"/>
    <col min="8" max="8" width="18.5" bestFit="1" customWidth="1"/>
    <col min="9" max="9" width="17" bestFit="1" customWidth="1"/>
    <col min="10" max="10" width="14.5" bestFit="1" customWidth="1"/>
  </cols>
  <sheetData>
    <row r="1" spans="1:10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9" t="s">
        <v>58</v>
      </c>
    </row>
    <row r="2" spans="1:10" x14ac:dyDescent="0.2">
      <c r="A2" s="30">
        <v>110001</v>
      </c>
      <c r="B2" s="31" t="s">
        <v>67</v>
      </c>
      <c r="C2" s="32">
        <v>43497</v>
      </c>
      <c r="D2" s="33" t="s">
        <v>64</v>
      </c>
      <c r="E2" s="34">
        <v>329999.09000000003</v>
      </c>
      <c r="F2" s="35">
        <v>65999.81</v>
      </c>
      <c r="G2" s="36">
        <f>E2-F2</f>
        <v>263999.28000000003</v>
      </c>
      <c r="H2" s="37">
        <f>G2/2</f>
        <v>131999.64000000001</v>
      </c>
    </row>
    <row r="3" spans="1:10" x14ac:dyDescent="0.2">
      <c r="A3" s="12">
        <v>110002</v>
      </c>
      <c r="B3" s="12" t="s">
        <v>68</v>
      </c>
      <c r="C3" s="13">
        <v>43497</v>
      </c>
      <c r="D3" s="14" t="s">
        <v>64</v>
      </c>
      <c r="E3" s="14">
        <v>1568563.24</v>
      </c>
      <c r="F3" s="14">
        <v>313712.64000000001</v>
      </c>
      <c r="G3" s="14">
        <f>E3-F3</f>
        <v>1254850.6000000001</v>
      </c>
      <c r="H3" s="3">
        <f>G3/2</f>
        <v>627425.30000000005</v>
      </c>
      <c r="I3" s="26"/>
      <c r="J3" s="26"/>
    </row>
    <row r="4" spans="1:10" x14ac:dyDescent="0.2">
      <c r="A4" s="12">
        <v>110003</v>
      </c>
      <c r="B4" s="12" t="s">
        <v>69</v>
      </c>
      <c r="C4" s="13">
        <v>43497</v>
      </c>
      <c r="D4" s="14" t="s">
        <v>64</v>
      </c>
      <c r="E4" s="14">
        <v>68409.990000000005</v>
      </c>
      <c r="F4" s="14">
        <v>13681.99</v>
      </c>
      <c r="G4" s="14">
        <f t="shared" ref="G4:G53" si="0">E4-F4</f>
        <v>54728.000000000007</v>
      </c>
      <c r="H4" s="3">
        <f t="shared" ref="H4:H53" si="1">G4/2</f>
        <v>27364.000000000004</v>
      </c>
    </row>
    <row r="5" spans="1:10" x14ac:dyDescent="0.2">
      <c r="A5" s="12">
        <v>110004</v>
      </c>
      <c r="B5" s="12" t="s">
        <v>70</v>
      </c>
      <c r="C5" s="13">
        <v>43497</v>
      </c>
      <c r="D5" s="14" t="s">
        <v>64</v>
      </c>
      <c r="E5" s="14">
        <v>1661665.93</v>
      </c>
      <c r="F5" s="14">
        <v>332333.18</v>
      </c>
      <c r="G5" s="14">
        <f t="shared" si="0"/>
        <v>1329332.75</v>
      </c>
      <c r="H5" s="3">
        <f t="shared" si="1"/>
        <v>664666.375</v>
      </c>
    </row>
    <row r="6" spans="1:10" x14ac:dyDescent="0.2">
      <c r="A6" s="12">
        <v>110005</v>
      </c>
      <c r="B6" s="12" t="s">
        <v>71</v>
      </c>
      <c r="C6" s="13">
        <v>43497</v>
      </c>
      <c r="D6" s="14" t="s">
        <v>64</v>
      </c>
      <c r="E6" s="14">
        <v>245742.85</v>
      </c>
      <c r="F6" s="14">
        <v>49148.57</v>
      </c>
      <c r="G6" s="14">
        <f t="shared" si="0"/>
        <v>196594.28</v>
      </c>
      <c r="H6" s="3">
        <f t="shared" si="1"/>
        <v>98297.14</v>
      </c>
    </row>
    <row r="7" spans="1:10" x14ac:dyDescent="0.2">
      <c r="A7" s="12">
        <v>110006</v>
      </c>
      <c r="B7" s="12" t="s">
        <v>72</v>
      </c>
      <c r="C7" s="13">
        <v>43497</v>
      </c>
      <c r="D7" s="14" t="s">
        <v>64</v>
      </c>
      <c r="E7" s="14">
        <v>248149.75</v>
      </c>
      <c r="F7" s="14">
        <v>49629.95</v>
      </c>
      <c r="G7" s="14">
        <f t="shared" si="0"/>
        <v>198519.8</v>
      </c>
      <c r="H7" s="3">
        <f t="shared" si="1"/>
        <v>99259.9</v>
      </c>
    </row>
    <row r="8" spans="1:10" x14ac:dyDescent="0.2">
      <c r="A8" s="12">
        <v>110007</v>
      </c>
      <c r="B8" s="12" t="s">
        <v>73</v>
      </c>
      <c r="C8" s="13">
        <v>43497</v>
      </c>
      <c r="D8" s="14" t="s">
        <v>64</v>
      </c>
      <c r="E8" s="14">
        <v>94075.99</v>
      </c>
      <c r="F8" s="14">
        <v>18815.189999999999</v>
      </c>
      <c r="G8" s="14">
        <f t="shared" si="0"/>
        <v>75260.800000000003</v>
      </c>
      <c r="H8" s="3">
        <f t="shared" si="1"/>
        <v>37630.400000000001</v>
      </c>
    </row>
    <row r="9" spans="1:10" x14ac:dyDescent="0.2">
      <c r="A9" s="12">
        <v>110008</v>
      </c>
      <c r="B9" s="12" t="s">
        <v>74</v>
      </c>
      <c r="C9" s="13">
        <v>43497</v>
      </c>
      <c r="D9" s="14" t="s">
        <v>64</v>
      </c>
      <c r="E9" s="14">
        <v>70731.91</v>
      </c>
      <c r="F9" s="14">
        <v>14146.38</v>
      </c>
      <c r="G9" s="14">
        <f t="shared" si="0"/>
        <v>56585.530000000006</v>
      </c>
      <c r="H9" s="3">
        <f t="shared" si="1"/>
        <v>28292.765000000003</v>
      </c>
    </row>
    <row r="10" spans="1:10" x14ac:dyDescent="0.2">
      <c r="A10" s="12">
        <v>110009</v>
      </c>
      <c r="B10" s="12" t="s">
        <v>75</v>
      </c>
      <c r="C10" s="13">
        <v>43497</v>
      </c>
      <c r="D10" s="14" t="s">
        <v>64</v>
      </c>
      <c r="E10" s="14">
        <v>430552.41</v>
      </c>
      <c r="F10" s="14">
        <v>86110.48</v>
      </c>
      <c r="G10" s="14">
        <f t="shared" si="0"/>
        <v>344441.93</v>
      </c>
      <c r="H10" s="3">
        <f t="shared" si="1"/>
        <v>172220.965</v>
      </c>
    </row>
    <row r="11" spans="1:10" x14ac:dyDescent="0.2">
      <c r="A11" s="12">
        <v>110010</v>
      </c>
      <c r="B11" s="12" t="s">
        <v>76</v>
      </c>
      <c r="C11" s="13">
        <v>43497</v>
      </c>
      <c r="D11" s="14" t="s">
        <v>64</v>
      </c>
      <c r="E11" s="14">
        <v>423063.57</v>
      </c>
      <c r="F11" s="14">
        <v>84612.71</v>
      </c>
      <c r="G11" s="14">
        <f t="shared" si="0"/>
        <v>338450.86</v>
      </c>
      <c r="H11" s="3">
        <f t="shared" si="1"/>
        <v>169225.43</v>
      </c>
    </row>
    <row r="12" spans="1:10" x14ac:dyDescent="0.2">
      <c r="A12" s="12">
        <v>110011</v>
      </c>
      <c r="B12" s="12" t="s">
        <v>77</v>
      </c>
      <c r="C12" s="13">
        <v>43497</v>
      </c>
      <c r="D12" s="14" t="s">
        <v>64</v>
      </c>
      <c r="E12" s="14">
        <v>729000.67</v>
      </c>
      <c r="F12" s="14">
        <v>145800.13</v>
      </c>
      <c r="G12" s="14">
        <f t="shared" si="0"/>
        <v>583200.54</v>
      </c>
      <c r="H12" s="3">
        <f t="shared" si="1"/>
        <v>291600.27</v>
      </c>
    </row>
    <row r="13" spans="1:10" x14ac:dyDescent="0.2">
      <c r="A13" s="12">
        <v>110012</v>
      </c>
      <c r="B13" s="12" t="s">
        <v>78</v>
      </c>
      <c r="C13" s="13">
        <v>43497</v>
      </c>
      <c r="D13" s="14" t="s">
        <v>64</v>
      </c>
      <c r="E13" s="14">
        <v>2117229.1</v>
      </c>
      <c r="F13" s="14">
        <v>423445.82</v>
      </c>
      <c r="G13" s="14">
        <f t="shared" si="0"/>
        <v>1693783.28</v>
      </c>
      <c r="H13" s="3">
        <f t="shared" si="1"/>
        <v>846891.64</v>
      </c>
    </row>
    <row r="14" spans="1:10" x14ac:dyDescent="0.2">
      <c r="A14" s="12">
        <v>110013</v>
      </c>
      <c r="B14" s="12" t="s">
        <v>79</v>
      </c>
      <c r="C14" s="13">
        <v>43497</v>
      </c>
      <c r="D14" s="14" t="s">
        <v>64</v>
      </c>
      <c r="E14" s="14">
        <v>202428.4</v>
      </c>
      <c r="F14" s="14">
        <v>40485.68</v>
      </c>
      <c r="G14" s="14">
        <f t="shared" si="0"/>
        <v>161942.72</v>
      </c>
      <c r="H14" s="3">
        <f t="shared" si="1"/>
        <v>80971.360000000001</v>
      </c>
    </row>
    <row r="15" spans="1:10" x14ac:dyDescent="0.2">
      <c r="A15" s="12">
        <v>110014</v>
      </c>
      <c r="B15" s="12" t="s">
        <v>80</v>
      </c>
      <c r="C15" s="13">
        <v>43497</v>
      </c>
      <c r="D15" s="14" t="s">
        <v>64</v>
      </c>
      <c r="E15" s="14">
        <v>162510.63</v>
      </c>
      <c r="F15" s="14">
        <v>32502.12</v>
      </c>
      <c r="G15" s="14">
        <f t="shared" si="0"/>
        <v>130008.51000000001</v>
      </c>
      <c r="H15" s="3">
        <f t="shared" si="1"/>
        <v>65004.255000000005</v>
      </c>
    </row>
    <row r="16" spans="1:10" x14ac:dyDescent="0.2">
      <c r="A16" s="12">
        <v>110015</v>
      </c>
      <c r="B16" s="12" t="s">
        <v>62</v>
      </c>
      <c r="C16" s="13">
        <v>43497</v>
      </c>
      <c r="D16" s="14" t="s">
        <v>64</v>
      </c>
      <c r="E16" s="14">
        <v>572553.46</v>
      </c>
      <c r="F16" s="14">
        <v>114510.69</v>
      </c>
      <c r="G16" s="14">
        <f t="shared" si="0"/>
        <v>458042.76999999996</v>
      </c>
      <c r="H16" s="3">
        <f t="shared" si="1"/>
        <v>229021.38499999998</v>
      </c>
    </row>
    <row r="17" spans="1:8" x14ac:dyDescent="0.2">
      <c r="A17" s="12">
        <v>110018</v>
      </c>
      <c r="B17" s="12" t="s">
        <v>81</v>
      </c>
      <c r="C17" s="13">
        <v>43497</v>
      </c>
      <c r="D17" s="14" t="s">
        <v>64</v>
      </c>
      <c r="E17" s="14">
        <v>613770.82999999996</v>
      </c>
      <c r="F17" s="14">
        <v>122754.16</v>
      </c>
      <c r="G17" s="14">
        <f t="shared" si="0"/>
        <v>491016.66999999993</v>
      </c>
      <c r="H17" s="3">
        <f t="shared" si="1"/>
        <v>245508.33499999996</v>
      </c>
    </row>
    <row r="18" spans="1:8" x14ac:dyDescent="0.2">
      <c r="A18" s="12">
        <v>110020</v>
      </c>
      <c r="B18" s="12" t="s">
        <v>82</v>
      </c>
      <c r="C18" s="13">
        <v>43497</v>
      </c>
      <c r="D18" s="14" t="s">
        <v>64</v>
      </c>
      <c r="E18" s="14">
        <v>8040305.3499999996</v>
      </c>
      <c r="F18" s="14">
        <v>1608061.07</v>
      </c>
      <c r="G18" s="14">
        <f t="shared" si="0"/>
        <v>6432244.2799999993</v>
      </c>
      <c r="H18" s="3">
        <f t="shared" si="1"/>
        <v>3216122.1399999997</v>
      </c>
    </row>
    <row r="19" spans="1:8" x14ac:dyDescent="0.2">
      <c r="A19" s="12">
        <v>110025</v>
      </c>
      <c r="B19" s="12" t="s">
        <v>83</v>
      </c>
      <c r="C19" s="13">
        <v>43497</v>
      </c>
      <c r="D19" s="14" t="s">
        <v>64</v>
      </c>
      <c r="E19" s="14">
        <v>240631.61</v>
      </c>
      <c r="F19" s="14">
        <v>48126.32</v>
      </c>
      <c r="G19" s="14">
        <f t="shared" si="0"/>
        <v>192505.28999999998</v>
      </c>
      <c r="H19" s="3">
        <f t="shared" si="1"/>
        <v>96252.64499999999</v>
      </c>
    </row>
    <row r="20" spans="1:8" x14ac:dyDescent="0.2">
      <c r="A20" s="12">
        <v>110026</v>
      </c>
      <c r="B20" s="12" t="s">
        <v>84</v>
      </c>
      <c r="C20" s="13">
        <v>43497</v>
      </c>
      <c r="D20" s="14" t="s">
        <v>64</v>
      </c>
      <c r="E20" s="14">
        <v>18617.86</v>
      </c>
      <c r="F20" s="14">
        <v>3723.57</v>
      </c>
      <c r="G20" s="14">
        <f t="shared" si="0"/>
        <v>14894.29</v>
      </c>
      <c r="H20" s="3">
        <f t="shared" si="1"/>
        <v>7447.1450000000004</v>
      </c>
    </row>
    <row r="21" spans="1:8" x14ac:dyDescent="0.2">
      <c r="A21" s="12">
        <v>110028</v>
      </c>
      <c r="B21" s="12" t="s">
        <v>85</v>
      </c>
      <c r="C21" s="13">
        <v>43497</v>
      </c>
      <c r="D21" s="14" t="s">
        <v>64</v>
      </c>
      <c r="E21" s="14">
        <v>874410.36</v>
      </c>
      <c r="F21" s="14">
        <v>174882.07</v>
      </c>
      <c r="G21" s="14">
        <f t="shared" si="0"/>
        <v>699528.29</v>
      </c>
      <c r="H21" s="3">
        <f t="shared" si="1"/>
        <v>349764.14500000002</v>
      </c>
    </row>
    <row r="22" spans="1:8" x14ac:dyDescent="0.2">
      <c r="A22" s="12">
        <v>110029</v>
      </c>
      <c r="B22" s="12" t="s">
        <v>86</v>
      </c>
      <c r="C22" s="13">
        <v>43497</v>
      </c>
      <c r="D22" s="14" t="s">
        <v>64</v>
      </c>
      <c r="E22" s="14">
        <v>81709.3</v>
      </c>
      <c r="F22" s="14">
        <v>16341.86</v>
      </c>
      <c r="G22" s="14">
        <f t="shared" si="0"/>
        <v>65367.44</v>
      </c>
      <c r="H22" s="3">
        <f t="shared" si="1"/>
        <v>32683.72</v>
      </c>
    </row>
    <row r="23" spans="1:8" x14ac:dyDescent="0.2">
      <c r="A23" s="12">
        <v>110030</v>
      </c>
      <c r="B23" s="12" t="s">
        <v>87</v>
      </c>
      <c r="C23" s="13">
        <v>43497</v>
      </c>
      <c r="D23" s="14" t="s">
        <v>64</v>
      </c>
      <c r="E23" s="14">
        <v>1976116.63</v>
      </c>
      <c r="F23" s="14">
        <v>395223.32</v>
      </c>
      <c r="G23" s="14">
        <f t="shared" si="0"/>
        <v>1580893.3099999998</v>
      </c>
      <c r="H23" s="3">
        <f t="shared" si="1"/>
        <v>790446.65499999991</v>
      </c>
    </row>
    <row r="24" spans="1:8" x14ac:dyDescent="0.2">
      <c r="A24" s="12">
        <v>110032</v>
      </c>
      <c r="B24" s="12" t="s">
        <v>88</v>
      </c>
      <c r="C24" s="13">
        <v>43497</v>
      </c>
      <c r="D24" s="14" t="s">
        <v>64</v>
      </c>
      <c r="E24" s="14">
        <v>193861.63</v>
      </c>
      <c r="F24" s="14">
        <v>38772.32</v>
      </c>
      <c r="G24" s="14">
        <f t="shared" si="0"/>
        <v>155089.31</v>
      </c>
      <c r="H24" s="3">
        <f t="shared" si="1"/>
        <v>77544.654999999999</v>
      </c>
    </row>
    <row r="25" spans="1:8" x14ac:dyDescent="0.2">
      <c r="A25" s="12">
        <v>110033</v>
      </c>
      <c r="B25" s="12" t="s">
        <v>89</v>
      </c>
      <c r="C25" s="13">
        <v>43497</v>
      </c>
      <c r="D25" s="14" t="s">
        <v>64</v>
      </c>
      <c r="E25" s="14">
        <v>204076.57</v>
      </c>
      <c r="F25" s="14">
        <v>40815.31</v>
      </c>
      <c r="G25" s="14">
        <f t="shared" si="0"/>
        <v>163261.26</v>
      </c>
      <c r="H25" s="3">
        <f t="shared" si="1"/>
        <v>81630.63</v>
      </c>
    </row>
    <row r="26" spans="1:8" x14ac:dyDescent="0.2">
      <c r="A26" s="12">
        <v>110034</v>
      </c>
      <c r="B26" s="12" t="s">
        <v>90</v>
      </c>
      <c r="C26" s="13">
        <v>43497</v>
      </c>
      <c r="D26" s="14" t="s">
        <v>64</v>
      </c>
      <c r="E26" s="14">
        <v>141457.21</v>
      </c>
      <c r="F26" s="14">
        <v>28291.439999999999</v>
      </c>
      <c r="G26" s="14">
        <f t="shared" si="0"/>
        <v>113165.76999999999</v>
      </c>
      <c r="H26" s="3">
        <f t="shared" si="1"/>
        <v>56582.884999999995</v>
      </c>
    </row>
    <row r="27" spans="1:8" x14ac:dyDescent="0.2">
      <c r="A27" s="12">
        <v>110037</v>
      </c>
      <c r="B27" s="12" t="s">
        <v>61</v>
      </c>
      <c r="C27" s="13">
        <v>43497</v>
      </c>
      <c r="D27" s="14" t="s">
        <v>64</v>
      </c>
      <c r="E27" s="14">
        <v>93918.720000000001</v>
      </c>
      <c r="F27" s="14">
        <v>18783.740000000002</v>
      </c>
      <c r="G27" s="14">
        <f t="shared" si="0"/>
        <v>75134.98</v>
      </c>
      <c r="H27" s="3">
        <f t="shared" si="1"/>
        <v>37567.49</v>
      </c>
    </row>
    <row r="28" spans="1:8" x14ac:dyDescent="0.2">
      <c r="A28" s="12">
        <v>110040</v>
      </c>
      <c r="B28" s="12" t="s">
        <v>91</v>
      </c>
      <c r="C28" s="13">
        <v>43497</v>
      </c>
      <c r="D28" s="14" t="s">
        <v>64</v>
      </c>
      <c r="E28" s="14">
        <v>121606.57</v>
      </c>
      <c r="F28" s="14">
        <v>24321.31</v>
      </c>
      <c r="G28" s="14">
        <f t="shared" si="0"/>
        <v>97285.260000000009</v>
      </c>
      <c r="H28" s="3">
        <f t="shared" si="1"/>
        <v>48642.630000000005</v>
      </c>
    </row>
    <row r="29" spans="1:8" x14ac:dyDescent="0.2">
      <c r="A29" s="12">
        <v>110045</v>
      </c>
      <c r="B29" s="12" t="s">
        <v>92</v>
      </c>
      <c r="C29" s="13">
        <v>43497</v>
      </c>
      <c r="D29" s="14" t="s">
        <v>64</v>
      </c>
      <c r="E29" s="14">
        <v>393772</v>
      </c>
      <c r="F29" s="14">
        <v>78754.399999999994</v>
      </c>
      <c r="G29" s="14">
        <f t="shared" si="0"/>
        <v>315017.59999999998</v>
      </c>
      <c r="H29" s="3">
        <f t="shared" si="1"/>
        <v>157508.79999999999</v>
      </c>
    </row>
    <row r="30" spans="1:8" x14ac:dyDescent="0.2">
      <c r="A30" s="12">
        <v>110050</v>
      </c>
      <c r="B30" s="12" t="s">
        <v>93</v>
      </c>
      <c r="C30" s="13">
        <v>43497</v>
      </c>
      <c r="D30" s="14" t="s">
        <v>64</v>
      </c>
      <c r="E30" s="14">
        <v>87914.84</v>
      </c>
      <c r="F30" s="14">
        <v>17582.96</v>
      </c>
      <c r="G30" s="14">
        <f t="shared" si="0"/>
        <v>70331.88</v>
      </c>
      <c r="H30" s="3">
        <f t="shared" si="1"/>
        <v>35165.94</v>
      </c>
    </row>
    <row r="31" spans="1:8" x14ac:dyDescent="0.2">
      <c r="A31" s="12">
        <v>110060</v>
      </c>
      <c r="B31" s="12" t="s">
        <v>94</v>
      </c>
      <c r="C31" s="13">
        <v>43497</v>
      </c>
      <c r="D31" s="14" t="s">
        <v>64</v>
      </c>
      <c r="E31" s="14">
        <v>45911.88</v>
      </c>
      <c r="F31" s="14">
        <v>9182.3700000000008</v>
      </c>
      <c r="G31" s="14">
        <f t="shared" si="0"/>
        <v>36729.509999999995</v>
      </c>
      <c r="H31" s="3">
        <f t="shared" si="1"/>
        <v>18364.754999999997</v>
      </c>
    </row>
    <row r="32" spans="1:8" x14ac:dyDescent="0.2">
      <c r="A32" s="12">
        <v>110070</v>
      </c>
      <c r="B32" s="12" t="s">
        <v>95</v>
      </c>
      <c r="C32" s="13">
        <v>43497</v>
      </c>
      <c r="D32" s="14" t="s">
        <v>64</v>
      </c>
      <c r="E32" s="14">
        <v>85656.34</v>
      </c>
      <c r="F32" s="14">
        <v>17131.259999999998</v>
      </c>
      <c r="G32" s="14">
        <f t="shared" si="0"/>
        <v>68525.08</v>
      </c>
      <c r="H32" s="3">
        <f t="shared" si="1"/>
        <v>34262.54</v>
      </c>
    </row>
    <row r="33" spans="1:8" x14ac:dyDescent="0.2">
      <c r="A33" s="12">
        <v>110080</v>
      </c>
      <c r="B33" s="12" t="s">
        <v>96</v>
      </c>
      <c r="C33" s="13">
        <v>43497</v>
      </c>
      <c r="D33" s="14" t="s">
        <v>64</v>
      </c>
      <c r="E33" s="14">
        <v>105746.31</v>
      </c>
      <c r="F33" s="14">
        <v>21149.26</v>
      </c>
      <c r="G33" s="14">
        <f t="shared" si="0"/>
        <v>84597.05</v>
      </c>
      <c r="H33" s="3">
        <f t="shared" si="1"/>
        <v>42298.525000000001</v>
      </c>
    </row>
    <row r="34" spans="1:8" x14ac:dyDescent="0.2">
      <c r="A34" s="12">
        <v>110090</v>
      </c>
      <c r="B34" s="12" t="s">
        <v>97</v>
      </c>
      <c r="C34" s="13">
        <v>43497</v>
      </c>
      <c r="D34" s="14" t="s">
        <v>64</v>
      </c>
      <c r="E34" s="14">
        <v>22582.03</v>
      </c>
      <c r="F34" s="14">
        <v>4516.3999999999996</v>
      </c>
      <c r="G34" s="14">
        <f t="shared" si="0"/>
        <v>18065.629999999997</v>
      </c>
      <c r="H34" s="3">
        <f t="shared" si="1"/>
        <v>9032.8149999999987</v>
      </c>
    </row>
    <row r="35" spans="1:8" x14ac:dyDescent="0.2">
      <c r="A35" s="12">
        <v>110092</v>
      </c>
      <c r="B35" s="12" t="s">
        <v>98</v>
      </c>
      <c r="C35" s="13">
        <v>43497</v>
      </c>
      <c r="D35" s="14" t="s">
        <v>64</v>
      </c>
      <c r="E35" s="14">
        <v>73449.36</v>
      </c>
      <c r="F35" s="14">
        <v>14689.87</v>
      </c>
      <c r="G35" s="14">
        <f t="shared" si="0"/>
        <v>58759.49</v>
      </c>
      <c r="H35" s="3">
        <f t="shared" si="1"/>
        <v>29379.744999999999</v>
      </c>
    </row>
    <row r="36" spans="1:8" x14ac:dyDescent="0.2">
      <c r="A36" s="12">
        <v>110094</v>
      </c>
      <c r="B36" s="12" t="s">
        <v>99</v>
      </c>
      <c r="C36" s="13">
        <v>43497</v>
      </c>
      <c r="D36" s="14" t="s">
        <v>64</v>
      </c>
      <c r="E36" s="14">
        <v>111609.74</v>
      </c>
      <c r="F36" s="14">
        <v>22321.94</v>
      </c>
      <c r="G36" s="14">
        <f t="shared" si="0"/>
        <v>89287.8</v>
      </c>
      <c r="H36" s="3">
        <f t="shared" si="1"/>
        <v>44643.9</v>
      </c>
    </row>
    <row r="37" spans="1:8" x14ac:dyDescent="0.2">
      <c r="A37" s="12">
        <v>110100</v>
      </c>
      <c r="B37" s="12" t="s">
        <v>100</v>
      </c>
      <c r="C37" s="13">
        <v>43497</v>
      </c>
      <c r="D37" s="14" t="s">
        <v>64</v>
      </c>
      <c r="E37" s="14">
        <v>106039.98</v>
      </c>
      <c r="F37" s="14">
        <v>21207.99</v>
      </c>
      <c r="G37" s="14">
        <f t="shared" si="0"/>
        <v>84831.989999999991</v>
      </c>
      <c r="H37" s="3">
        <f t="shared" si="1"/>
        <v>42415.994999999995</v>
      </c>
    </row>
    <row r="38" spans="1:8" x14ac:dyDescent="0.2">
      <c r="A38" s="12">
        <v>110110</v>
      </c>
      <c r="B38" s="12" t="s">
        <v>101</v>
      </c>
      <c r="C38" s="13">
        <v>43497</v>
      </c>
      <c r="D38" s="14" t="s">
        <v>64</v>
      </c>
      <c r="E38" s="14">
        <v>62503.98</v>
      </c>
      <c r="F38" s="14">
        <v>12500.79</v>
      </c>
      <c r="G38" s="14">
        <f t="shared" si="0"/>
        <v>50003.19</v>
      </c>
      <c r="H38" s="3">
        <f t="shared" si="1"/>
        <v>25001.595000000001</v>
      </c>
    </row>
    <row r="39" spans="1:8" x14ac:dyDescent="0.2">
      <c r="A39" s="12">
        <v>110120</v>
      </c>
      <c r="B39" s="12" t="s">
        <v>102</v>
      </c>
      <c r="C39" s="13">
        <v>43497</v>
      </c>
      <c r="D39" s="14" t="s">
        <v>64</v>
      </c>
      <c r="E39" s="14">
        <v>88708.76</v>
      </c>
      <c r="F39" s="14">
        <v>17741.75</v>
      </c>
      <c r="G39" s="14">
        <f t="shared" si="0"/>
        <v>70967.009999999995</v>
      </c>
      <c r="H39" s="3">
        <f t="shared" si="1"/>
        <v>35483.504999999997</v>
      </c>
    </row>
    <row r="40" spans="1:8" x14ac:dyDescent="0.2">
      <c r="A40" s="12">
        <v>110130</v>
      </c>
      <c r="B40" s="12" t="s">
        <v>103</v>
      </c>
      <c r="C40" s="13">
        <v>43497</v>
      </c>
      <c r="D40" s="14" t="s">
        <v>64</v>
      </c>
      <c r="E40" s="14">
        <v>81319.05</v>
      </c>
      <c r="F40" s="14">
        <v>16263.81</v>
      </c>
      <c r="G40" s="14">
        <f t="shared" si="0"/>
        <v>65055.240000000005</v>
      </c>
      <c r="H40" s="3">
        <f t="shared" si="1"/>
        <v>32527.620000000003</v>
      </c>
    </row>
    <row r="41" spans="1:8" x14ac:dyDescent="0.2">
      <c r="A41" s="12">
        <v>110140</v>
      </c>
      <c r="B41" s="12" t="s">
        <v>104</v>
      </c>
      <c r="C41" s="13">
        <v>43497</v>
      </c>
      <c r="D41" s="14" t="s">
        <v>64</v>
      </c>
      <c r="E41" s="14">
        <v>109573.48</v>
      </c>
      <c r="F41" s="14">
        <v>21914.69</v>
      </c>
      <c r="G41" s="14">
        <f t="shared" si="0"/>
        <v>87658.79</v>
      </c>
      <c r="H41" s="3">
        <f t="shared" si="1"/>
        <v>43829.394999999997</v>
      </c>
    </row>
    <row r="42" spans="1:8" x14ac:dyDescent="0.2">
      <c r="A42" s="12">
        <v>110143</v>
      </c>
      <c r="B42" s="12" t="s">
        <v>63</v>
      </c>
      <c r="C42" s="13">
        <v>43497</v>
      </c>
      <c r="D42" s="14" t="s">
        <v>64</v>
      </c>
      <c r="E42" s="14">
        <v>67559.460000000006</v>
      </c>
      <c r="F42" s="14">
        <v>13511.89</v>
      </c>
      <c r="G42" s="14">
        <f t="shared" si="0"/>
        <v>54047.570000000007</v>
      </c>
      <c r="H42" s="3">
        <f t="shared" si="1"/>
        <v>27023.785000000003</v>
      </c>
    </row>
    <row r="43" spans="1:8" x14ac:dyDescent="0.2">
      <c r="A43" s="12">
        <v>110145</v>
      </c>
      <c r="B43" s="12" t="s">
        <v>105</v>
      </c>
      <c r="C43" s="13">
        <v>43497</v>
      </c>
      <c r="D43" s="14" t="s">
        <v>64</v>
      </c>
      <c r="E43" s="14">
        <v>28247.68</v>
      </c>
      <c r="F43" s="14">
        <v>5649.53</v>
      </c>
      <c r="G43" s="14">
        <f t="shared" si="0"/>
        <v>22598.15</v>
      </c>
      <c r="H43" s="3">
        <f t="shared" si="1"/>
        <v>11299.075000000001</v>
      </c>
    </row>
    <row r="44" spans="1:8" x14ac:dyDescent="0.2">
      <c r="A44" s="12">
        <v>110146</v>
      </c>
      <c r="B44" s="12" t="s">
        <v>106</v>
      </c>
      <c r="C44" s="13">
        <v>43497</v>
      </c>
      <c r="D44" s="14" t="s">
        <v>64</v>
      </c>
      <c r="E44" s="14">
        <v>26310.91</v>
      </c>
      <c r="F44" s="14">
        <v>5262.18</v>
      </c>
      <c r="G44" s="14">
        <f t="shared" si="0"/>
        <v>21048.73</v>
      </c>
      <c r="H44" s="3">
        <f t="shared" si="1"/>
        <v>10524.365</v>
      </c>
    </row>
    <row r="45" spans="1:8" x14ac:dyDescent="0.2">
      <c r="A45" s="12">
        <v>110147</v>
      </c>
      <c r="B45" s="12" t="s">
        <v>107</v>
      </c>
      <c r="C45" s="13">
        <v>43497</v>
      </c>
      <c r="D45" s="14" t="s">
        <v>64</v>
      </c>
      <c r="E45" s="14">
        <v>45121.24</v>
      </c>
      <c r="F45" s="14">
        <v>9024.24</v>
      </c>
      <c r="G45" s="14">
        <f t="shared" si="0"/>
        <v>36097</v>
      </c>
      <c r="H45" s="3">
        <f t="shared" si="1"/>
        <v>18048.5</v>
      </c>
    </row>
    <row r="46" spans="1:8" x14ac:dyDescent="0.2">
      <c r="A46" s="12">
        <v>110148</v>
      </c>
      <c r="B46" s="12" t="s">
        <v>108</v>
      </c>
      <c r="C46" s="13">
        <v>43497</v>
      </c>
      <c r="D46" s="14" t="s">
        <v>64</v>
      </c>
      <c r="E46" s="14">
        <v>63803.62</v>
      </c>
      <c r="F46" s="14">
        <v>12760.72</v>
      </c>
      <c r="G46" s="14">
        <f t="shared" si="0"/>
        <v>51042.9</v>
      </c>
      <c r="H46" s="3">
        <f t="shared" si="1"/>
        <v>25521.45</v>
      </c>
    </row>
    <row r="47" spans="1:8" x14ac:dyDescent="0.2">
      <c r="A47" s="12">
        <v>110149</v>
      </c>
      <c r="B47" s="12" t="s">
        <v>109</v>
      </c>
      <c r="C47" s="13">
        <v>43497</v>
      </c>
      <c r="D47" s="14" t="s">
        <v>64</v>
      </c>
      <c r="E47" s="14">
        <v>175141.13</v>
      </c>
      <c r="F47" s="14">
        <v>35028.22</v>
      </c>
      <c r="G47" s="14">
        <f t="shared" si="0"/>
        <v>140112.91</v>
      </c>
      <c r="H47" s="3">
        <f t="shared" si="1"/>
        <v>70056.455000000002</v>
      </c>
    </row>
    <row r="48" spans="1:8" x14ac:dyDescent="0.2">
      <c r="A48" s="12">
        <v>110150</v>
      </c>
      <c r="B48" s="12" t="s">
        <v>110</v>
      </c>
      <c r="C48" s="13">
        <v>43497</v>
      </c>
      <c r="D48" s="14" t="s">
        <v>64</v>
      </c>
      <c r="E48" s="14">
        <v>107221.68</v>
      </c>
      <c r="F48" s="14">
        <v>21444.33</v>
      </c>
      <c r="G48" s="14">
        <f t="shared" si="0"/>
        <v>85777.349999999991</v>
      </c>
      <c r="H48" s="3">
        <f t="shared" si="1"/>
        <v>42888.674999999996</v>
      </c>
    </row>
    <row r="49" spans="1:9" x14ac:dyDescent="0.2">
      <c r="A49" s="12">
        <v>110155</v>
      </c>
      <c r="B49" s="12" t="s">
        <v>111</v>
      </c>
      <c r="C49" s="13">
        <v>43497</v>
      </c>
      <c r="D49" s="14" t="s">
        <v>64</v>
      </c>
      <c r="E49" s="14">
        <v>46536.15</v>
      </c>
      <c r="F49" s="14">
        <v>9307.23</v>
      </c>
      <c r="G49" s="14">
        <f t="shared" si="0"/>
        <v>37228.92</v>
      </c>
      <c r="H49" s="3">
        <f t="shared" si="1"/>
        <v>18614.46</v>
      </c>
    </row>
    <row r="50" spans="1:9" x14ac:dyDescent="0.2">
      <c r="A50" s="12">
        <v>110160</v>
      </c>
      <c r="B50" s="12" t="s">
        <v>112</v>
      </c>
      <c r="C50" s="13">
        <v>43497</v>
      </c>
      <c r="D50" s="14" t="s">
        <v>64</v>
      </c>
      <c r="E50" s="14">
        <v>84996.1</v>
      </c>
      <c r="F50" s="14">
        <v>16999.22</v>
      </c>
      <c r="G50" s="14">
        <f t="shared" si="0"/>
        <v>67996.88</v>
      </c>
      <c r="H50" s="3">
        <f t="shared" si="1"/>
        <v>33998.44</v>
      </c>
    </row>
    <row r="51" spans="1:9" x14ac:dyDescent="0.2">
      <c r="A51" s="12">
        <v>110170</v>
      </c>
      <c r="B51" s="12" t="s">
        <v>113</v>
      </c>
      <c r="C51" s="13">
        <v>43497</v>
      </c>
      <c r="D51" s="14" t="s">
        <v>64</v>
      </c>
      <c r="E51" s="14">
        <v>131068.78</v>
      </c>
      <c r="F51" s="14">
        <v>26213.75</v>
      </c>
      <c r="G51" s="14">
        <f t="shared" si="0"/>
        <v>104855.03</v>
      </c>
      <c r="H51" s="3">
        <f t="shared" si="1"/>
        <v>52427.514999999999</v>
      </c>
    </row>
    <row r="52" spans="1:9" x14ac:dyDescent="0.2">
      <c r="A52" s="12">
        <v>110175</v>
      </c>
      <c r="B52" s="12" t="s">
        <v>114</v>
      </c>
      <c r="C52" s="13">
        <v>43497</v>
      </c>
      <c r="D52" s="14" t="s">
        <v>64</v>
      </c>
      <c r="E52" s="14">
        <v>59718.63</v>
      </c>
      <c r="F52" s="14">
        <v>11943.72</v>
      </c>
      <c r="G52" s="14">
        <f t="shared" si="0"/>
        <v>47774.909999999996</v>
      </c>
      <c r="H52" s="3">
        <f t="shared" si="1"/>
        <v>23887.454999999998</v>
      </c>
    </row>
    <row r="53" spans="1:9" x14ac:dyDescent="0.2">
      <c r="A53" s="12">
        <v>110180</v>
      </c>
      <c r="B53" s="12" t="s">
        <v>60</v>
      </c>
      <c r="C53" s="13">
        <v>43497</v>
      </c>
      <c r="D53" s="14" t="s">
        <v>64</v>
      </c>
      <c r="E53" s="14">
        <v>74135.23</v>
      </c>
      <c r="F53" s="14">
        <v>14827.04</v>
      </c>
      <c r="G53" s="14">
        <f t="shared" si="0"/>
        <v>59308.189999999995</v>
      </c>
      <c r="H53" s="3">
        <f t="shared" si="1"/>
        <v>29654.094999999998</v>
      </c>
    </row>
    <row r="54" spans="1:9" ht="13.5" thickBot="1" x14ac:dyDescent="0.25">
      <c r="A54" s="11"/>
      <c r="B54" s="17" t="s">
        <v>57</v>
      </c>
      <c r="C54" s="18"/>
      <c r="D54" s="18"/>
      <c r="E54" s="19">
        <f>SUM(E2:E53)</f>
        <v>23809807.989999998</v>
      </c>
      <c r="F54" s="19">
        <f t="shared" ref="F54:H54" si="2">SUM(F2:F53)</f>
        <v>4761961.3899999997</v>
      </c>
      <c r="G54" s="19">
        <f t="shared" si="2"/>
        <v>19047846.599999998</v>
      </c>
      <c r="H54" s="19">
        <f t="shared" si="2"/>
        <v>9523923.2999999989</v>
      </c>
    </row>
    <row r="55" spans="1:9" x14ac:dyDescent="0.2">
      <c r="A55" s="11"/>
      <c r="B55" s="28"/>
      <c r="C55" s="28"/>
      <c r="D55" s="27"/>
      <c r="E55" s="27"/>
      <c r="F55" s="27"/>
      <c r="G55" s="27"/>
    </row>
    <row r="59" spans="1:9" x14ac:dyDescent="0.2">
      <c r="I59" s="26"/>
    </row>
    <row r="60" spans="1:9" x14ac:dyDescent="0.2">
      <c r="I60" s="2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D412-B93E-4399-A22F-CFFFED1B11B5}">
  <dimension ref="A1:I54"/>
  <sheetViews>
    <sheetView topLeftCell="A43" workbookViewId="0">
      <selection activeCell="M7" sqref="M7"/>
    </sheetView>
  </sheetViews>
  <sheetFormatPr defaultRowHeight="12.75" x14ac:dyDescent="0.2"/>
  <cols>
    <col min="1" max="1" width="7.5" style="11" bestFit="1" customWidth="1"/>
    <col min="2" max="2" width="33.1640625" style="11" bestFit="1" customWidth="1"/>
    <col min="3" max="3" width="7" style="11" bestFit="1" customWidth="1"/>
    <col min="4" max="4" width="11.6640625" style="11" bestFit="1" customWidth="1"/>
    <col min="5" max="5" width="19.1640625" style="15" bestFit="1" customWidth="1"/>
    <col min="6" max="6" width="18" style="15" bestFit="1" customWidth="1"/>
    <col min="7" max="8" width="19.1640625" style="15" bestFit="1" customWidth="1"/>
    <col min="9" max="9" width="10.1640625" style="11" bestFit="1" customWidth="1"/>
    <col min="10" max="16384" width="9.33203125" style="11"/>
  </cols>
  <sheetData>
    <row r="1" spans="1:9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3" t="s">
        <v>58</v>
      </c>
    </row>
    <row r="2" spans="1:9" x14ac:dyDescent="0.2">
      <c r="A2" s="12">
        <v>110001</v>
      </c>
      <c r="B2" s="12" t="s">
        <v>67</v>
      </c>
      <c r="C2" s="13">
        <v>43525</v>
      </c>
      <c r="D2" s="12" t="s">
        <v>64</v>
      </c>
      <c r="E2" s="14">
        <v>480003.85</v>
      </c>
      <c r="F2" s="14">
        <v>96000.77</v>
      </c>
      <c r="G2" s="14">
        <f>E2-F2</f>
        <v>384003.07999999996</v>
      </c>
      <c r="H2" s="14">
        <f>G2/2</f>
        <v>192001.53999999998</v>
      </c>
      <c r="I2" s="16"/>
    </row>
    <row r="3" spans="1:9" x14ac:dyDescent="0.2">
      <c r="A3" s="12">
        <v>110002</v>
      </c>
      <c r="B3" s="12" t="s">
        <v>68</v>
      </c>
      <c r="C3" s="13">
        <v>43525</v>
      </c>
      <c r="D3" s="12" t="s">
        <v>64</v>
      </c>
      <c r="E3" s="14">
        <v>2516555.92</v>
      </c>
      <c r="F3" s="14">
        <v>503311.18</v>
      </c>
      <c r="G3" s="14">
        <f t="shared" ref="G3:G53" si="0">E3-F3</f>
        <v>2013244.74</v>
      </c>
      <c r="H3" s="14">
        <f t="shared" ref="H3:H53" si="1">G3/2</f>
        <v>1006622.37</v>
      </c>
    </row>
    <row r="4" spans="1:9" x14ac:dyDescent="0.2">
      <c r="A4" s="12">
        <v>110003</v>
      </c>
      <c r="B4" s="12" t="s">
        <v>69</v>
      </c>
      <c r="C4" s="13">
        <v>43525</v>
      </c>
      <c r="D4" s="12" t="s">
        <v>64</v>
      </c>
      <c r="E4" s="14">
        <v>91875.19</v>
      </c>
      <c r="F4" s="14">
        <v>18375.03</v>
      </c>
      <c r="G4" s="14">
        <f t="shared" si="0"/>
        <v>73500.160000000003</v>
      </c>
      <c r="H4" s="14">
        <f t="shared" si="1"/>
        <v>36750.080000000002</v>
      </c>
    </row>
    <row r="5" spans="1:9" x14ac:dyDescent="0.2">
      <c r="A5" s="12">
        <v>110004</v>
      </c>
      <c r="B5" s="12" t="s">
        <v>70</v>
      </c>
      <c r="C5" s="13">
        <v>43525</v>
      </c>
      <c r="D5" s="12" t="s">
        <v>64</v>
      </c>
      <c r="E5" s="14">
        <v>2326523.64</v>
      </c>
      <c r="F5" s="14">
        <v>465304.72</v>
      </c>
      <c r="G5" s="14">
        <f t="shared" si="0"/>
        <v>1861218.9200000002</v>
      </c>
      <c r="H5" s="14">
        <f t="shared" si="1"/>
        <v>930609.46000000008</v>
      </c>
    </row>
    <row r="6" spans="1:9" x14ac:dyDescent="0.2">
      <c r="A6" s="12">
        <v>110005</v>
      </c>
      <c r="B6" s="12" t="s">
        <v>71</v>
      </c>
      <c r="C6" s="13">
        <v>43525</v>
      </c>
      <c r="D6" s="12" t="s">
        <v>64</v>
      </c>
      <c r="E6" s="14">
        <v>374094.72</v>
      </c>
      <c r="F6" s="14">
        <v>74818.94</v>
      </c>
      <c r="G6" s="14">
        <f t="shared" si="0"/>
        <v>299275.77999999997</v>
      </c>
      <c r="H6" s="14">
        <f t="shared" si="1"/>
        <v>149637.88999999998</v>
      </c>
    </row>
    <row r="7" spans="1:9" x14ac:dyDescent="0.2">
      <c r="A7" s="12">
        <v>110006</v>
      </c>
      <c r="B7" s="12" t="s">
        <v>72</v>
      </c>
      <c r="C7" s="13">
        <v>43525</v>
      </c>
      <c r="D7" s="12" t="s">
        <v>64</v>
      </c>
      <c r="E7" s="14">
        <v>361222.58</v>
      </c>
      <c r="F7" s="14">
        <v>72244.509999999995</v>
      </c>
      <c r="G7" s="14">
        <f t="shared" si="0"/>
        <v>288978.07</v>
      </c>
      <c r="H7" s="14">
        <f t="shared" si="1"/>
        <v>144489.035</v>
      </c>
    </row>
    <row r="8" spans="1:9" x14ac:dyDescent="0.2">
      <c r="A8" s="12">
        <v>110007</v>
      </c>
      <c r="B8" s="12" t="s">
        <v>73</v>
      </c>
      <c r="C8" s="13">
        <v>43525</v>
      </c>
      <c r="D8" s="12" t="s">
        <v>64</v>
      </c>
      <c r="E8" s="14">
        <v>102992.61</v>
      </c>
      <c r="F8" s="14">
        <v>20598.52</v>
      </c>
      <c r="G8" s="14">
        <f t="shared" si="0"/>
        <v>82394.09</v>
      </c>
      <c r="H8" s="14">
        <f t="shared" si="1"/>
        <v>41197.044999999998</v>
      </c>
    </row>
    <row r="9" spans="1:9" x14ac:dyDescent="0.2">
      <c r="A9" s="12">
        <v>110008</v>
      </c>
      <c r="B9" s="12" t="s">
        <v>74</v>
      </c>
      <c r="C9" s="13">
        <v>43525</v>
      </c>
      <c r="D9" s="12" t="s">
        <v>64</v>
      </c>
      <c r="E9" s="14">
        <v>131801.25</v>
      </c>
      <c r="F9" s="14">
        <v>26360.25</v>
      </c>
      <c r="G9" s="14">
        <f t="shared" si="0"/>
        <v>105441</v>
      </c>
      <c r="H9" s="14">
        <f t="shared" si="1"/>
        <v>52720.5</v>
      </c>
    </row>
    <row r="10" spans="1:9" x14ac:dyDescent="0.2">
      <c r="A10" s="12">
        <v>110009</v>
      </c>
      <c r="B10" s="12" t="s">
        <v>75</v>
      </c>
      <c r="C10" s="13">
        <v>43525</v>
      </c>
      <c r="D10" s="12" t="s">
        <v>64</v>
      </c>
      <c r="E10" s="14">
        <v>555319.6</v>
      </c>
      <c r="F10" s="14">
        <v>111063.92</v>
      </c>
      <c r="G10" s="14">
        <f t="shared" si="0"/>
        <v>444255.68</v>
      </c>
      <c r="H10" s="14">
        <f t="shared" si="1"/>
        <v>222127.84</v>
      </c>
    </row>
    <row r="11" spans="1:9" x14ac:dyDescent="0.2">
      <c r="A11" s="12">
        <v>110010</v>
      </c>
      <c r="B11" s="12" t="s">
        <v>76</v>
      </c>
      <c r="C11" s="13">
        <v>43525</v>
      </c>
      <c r="D11" s="12" t="s">
        <v>64</v>
      </c>
      <c r="E11" s="14">
        <v>593693.22</v>
      </c>
      <c r="F11" s="14">
        <v>118738.64</v>
      </c>
      <c r="G11" s="14">
        <f t="shared" si="0"/>
        <v>474954.57999999996</v>
      </c>
      <c r="H11" s="14">
        <f t="shared" si="1"/>
        <v>237477.28999999998</v>
      </c>
    </row>
    <row r="12" spans="1:9" x14ac:dyDescent="0.2">
      <c r="A12" s="12">
        <v>110011</v>
      </c>
      <c r="B12" s="12" t="s">
        <v>77</v>
      </c>
      <c r="C12" s="13">
        <v>43525</v>
      </c>
      <c r="D12" s="12" t="s">
        <v>64</v>
      </c>
      <c r="E12" s="14">
        <v>1123734.68</v>
      </c>
      <c r="F12" s="14">
        <v>224746.93</v>
      </c>
      <c r="G12" s="14">
        <f t="shared" si="0"/>
        <v>898987.75</v>
      </c>
      <c r="H12" s="14">
        <f t="shared" si="1"/>
        <v>449493.875</v>
      </c>
    </row>
    <row r="13" spans="1:9" x14ac:dyDescent="0.2">
      <c r="A13" s="12">
        <v>110012</v>
      </c>
      <c r="B13" s="12" t="s">
        <v>78</v>
      </c>
      <c r="C13" s="13">
        <v>43525</v>
      </c>
      <c r="D13" s="12" t="s">
        <v>64</v>
      </c>
      <c r="E13" s="14">
        <v>3398677.31</v>
      </c>
      <c r="F13" s="14">
        <v>679735.46</v>
      </c>
      <c r="G13" s="14">
        <f t="shared" si="0"/>
        <v>2718941.85</v>
      </c>
      <c r="H13" s="14">
        <f t="shared" si="1"/>
        <v>1359470.925</v>
      </c>
    </row>
    <row r="14" spans="1:9" x14ac:dyDescent="0.2">
      <c r="A14" s="12">
        <v>110013</v>
      </c>
      <c r="B14" s="12" t="s">
        <v>79</v>
      </c>
      <c r="C14" s="13">
        <v>43525</v>
      </c>
      <c r="D14" s="12" t="s">
        <v>64</v>
      </c>
      <c r="E14" s="14">
        <v>305914.34999999998</v>
      </c>
      <c r="F14" s="14">
        <v>61182.87</v>
      </c>
      <c r="G14" s="14">
        <f t="shared" si="0"/>
        <v>244731.47999999998</v>
      </c>
      <c r="H14" s="14">
        <f t="shared" si="1"/>
        <v>122365.73999999999</v>
      </c>
    </row>
    <row r="15" spans="1:9" x14ac:dyDescent="0.2">
      <c r="A15" s="12">
        <v>110014</v>
      </c>
      <c r="B15" s="12" t="s">
        <v>80</v>
      </c>
      <c r="C15" s="13">
        <v>43525</v>
      </c>
      <c r="D15" s="12" t="s">
        <v>64</v>
      </c>
      <c r="E15" s="14">
        <v>215004.07</v>
      </c>
      <c r="F15" s="14">
        <v>43000.81</v>
      </c>
      <c r="G15" s="14">
        <f t="shared" si="0"/>
        <v>172003.26</v>
      </c>
      <c r="H15" s="14">
        <f t="shared" si="1"/>
        <v>86001.63</v>
      </c>
    </row>
    <row r="16" spans="1:9" x14ac:dyDescent="0.2">
      <c r="A16" s="12">
        <v>110015</v>
      </c>
      <c r="B16" s="12" t="s">
        <v>62</v>
      </c>
      <c r="C16" s="13">
        <v>43525</v>
      </c>
      <c r="D16" s="12" t="s">
        <v>64</v>
      </c>
      <c r="E16" s="14">
        <v>827162.37</v>
      </c>
      <c r="F16" s="14">
        <v>165432.47</v>
      </c>
      <c r="G16" s="14">
        <f t="shared" si="0"/>
        <v>661729.9</v>
      </c>
      <c r="H16" s="14">
        <f t="shared" si="1"/>
        <v>330864.95</v>
      </c>
    </row>
    <row r="17" spans="1:8" x14ac:dyDescent="0.2">
      <c r="A17" s="12">
        <v>110018</v>
      </c>
      <c r="B17" s="12" t="s">
        <v>81</v>
      </c>
      <c r="C17" s="13">
        <v>43525</v>
      </c>
      <c r="D17" s="12" t="s">
        <v>64</v>
      </c>
      <c r="E17" s="14">
        <v>817286.66</v>
      </c>
      <c r="F17" s="14">
        <v>163457.32999999999</v>
      </c>
      <c r="G17" s="14">
        <f t="shared" si="0"/>
        <v>653829.33000000007</v>
      </c>
      <c r="H17" s="14">
        <f t="shared" si="1"/>
        <v>326914.66500000004</v>
      </c>
    </row>
    <row r="18" spans="1:8" x14ac:dyDescent="0.2">
      <c r="A18" s="12">
        <v>110020</v>
      </c>
      <c r="B18" s="12" t="s">
        <v>82</v>
      </c>
      <c r="C18" s="13">
        <v>43525</v>
      </c>
      <c r="D18" s="12" t="s">
        <v>64</v>
      </c>
      <c r="E18" s="14">
        <v>11445068.890000001</v>
      </c>
      <c r="F18" s="14">
        <v>2289013.77</v>
      </c>
      <c r="G18" s="14">
        <f t="shared" si="0"/>
        <v>9156055.120000001</v>
      </c>
      <c r="H18" s="14">
        <f t="shared" si="1"/>
        <v>4578027.5600000005</v>
      </c>
    </row>
    <row r="19" spans="1:8" x14ac:dyDescent="0.2">
      <c r="A19" s="12">
        <v>110025</v>
      </c>
      <c r="B19" s="12" t="s">
        <v>83</v>
      </c>
      <c r="C19" s="13">
        <v>43525</v>
      </c>
      <c r="D19" s="12" t="s">
        <v>64</v>
      </c>
      <c r="E19" s="14">
        <v>381210.79</v>
      </c>
      <c r="F19" s="14">
        <v>76242.149999999994</v>
      </c>
      <c r="G19" s="14">
        <f t="shared" si="0"/>
        <v>304968.64</v>
      </c>
      <c r="H19" s="14">
        <f t="shared" si="1"/>
        <v>152484.32</v>
      </c>
    </row>
    <row r="20" spans="1:8" x14ac:dyDescent="0.2">
      <c r="A20" s="12">
        <v>110026</v>
      </c>
      <c r="B20" s="12" t="s">
        <v>84</v>
      </c>
      <c r="C20" s="13">
        <v>43525</v>
      </c>
      <c r="D20" s="12" t="s">
        <v>64</v>
      </c>
      <c r="E20" s="14">
        <v>54959.11</v>
      </c>
      <c r="F20" s="14">
        <v>10991.82</v>
      </c>
      <c r="G20" s="14">
        <f t="shared" si="0"/>
        <v>43967.29</v>
      </c>
      <c r="H20" s="14">
        <f t="shared" si="1"/>
        <v>21983.645</v>
      </c>
    </row>
    <row r="21" spans="1:8" x14ac:dyDescent="0.2">
      <c r="A21" s="12">
        <v>110028</v>
      </c>
      <c r="B21" s="12" t="s">
        <v>85</v>
      </c>
      <c r="C21" s="13">
        <v>43525</v>
      </c>
      <c r="D21" s="12" t="s">
        <v>64</v>
      </c>
      <c r="E21" s="14">
        <v>1290871.68</v>
      </c>
      <c r="F21" s="14">
        <v>258174.33</v>
      </c>
      <c r="G21" s="14">
        <f t="shared" si="0"/>
        <v>1032697.35</v>
      </c>
      <c r="H21" s="14">
        <f t="shared" si="1"/>
        <v>516348.67499999999</v>
      </c>
    </row>
    <row r="22" spans="1:8" x14ac:dyDescent="0.2">
      <c r="A22" s="12">
        <v>110029</v>
      </c>
      <c r="B22" s="12" t="s">
        <v>86</v>
      </c>
      <c r="C22" s="13">
        <v>43525</v>
      </c>
      <c r="D22" s="12" t="s">
        <v>64</v>
      </c>
      <c r="E22" s="14">
        <v>140858.92000000001</v>
      </c>
      <c r="F22" s="14">
        <v>28171.78</v>
      </c>
      <c r="G22" s="14">
        <f t="shared" si="0"/>
        <v>112687.14000000001</v>
      </c>
      <c r="H22" s="14">
        <f t="shared" si="1"/>
        <v>56343.570000000007</v>
      </c>
    </row>
    <row r="23" spans="1:8" x14ac:dyDescent="0.2">
      <c r="A23" s="12">
        <v>110030</v>
      </c>
      <c r="B23" s="12" t="s">
        <v>87</v>
      </c>
      <c r="C23" s="13">
        <v>43525</v>
      </c>
      <c r="D23" s="12" t="s">
        <v>64</v>
      </c>
      <c r="E23" s="14">
        <v>2609854.19</v>
      </c>
      <c r="F23" s="14">
        <v>521970.83</v>
      </c>
      <c r="G23" s="14">
        <f t="shared" si="0"/>
        <v>2087883.3599999999</v>
      </c>
      <c r="H23" s="14">
        <f t="shared" si="1"/>
        <v>1043941.6799999999</v>
      </c>
    </row>
    <row r="24" spans="1:8" x14ac:dyDescent="0.2">
      <c r="A24" s="12">
        <v>110032</v>
      </c>
      <c r="B24" s="12" t="s">
        <v>88</v>
      </c>
      <c r="C24" s="13">
        <v>43525</v>
      </c>
      <c r="D24" s="12" t="s">
        <v>64</v>
      </c>
      <c r="E24" s="14">
        <v>260577.28</v>
      </c>
      <c r="F24" s="14">
        <v>52115.45</v>
      </c>
      <c r="G24" s="14">
        <f t="shared" si="0"/>
        <v>208461.83000000002</v>
      </c>
      <c r="H24" s="14">
        <f t="shared" si="1"/>
        <v>104230.91500000001</v>
      </c>
    </row>
    <row r="25" spans="1:8" x14ac:dyDescent="0.2">
      <c r="A25" s="12">
        <v>110033</v>
      </c>
      <c r="B25" s="12" t="s">
        <v>89</v>
      </c>
      <c r="C25" s="13">
        <v>43525</v>
      </c>
      <c r="D25" s="12" t="s">
        <v>64</v>
      </c>
      <c r="E25" s="14">
        <v>257562.42</v>
      </c>
      <c r="F25" s="14">
        <v>51512.480000000003</v>
      </c>
      <c r="G25" s="14">
        <f t="shared" si="0"/>
        <v>206049.94</v>
      </c>
      <c r="H25" s="14">
        <f t="shared" si="1"/>
        <v>103024.97</v>
      </c>
    </row>
    <row r="26" spans="1:8" x14ac:dyDescent="0.2">
      <c r="A26" s="12">
        <v>110034</v>
      </c>
      <c r="B26" s="12" t="s">
        <v>90</v>
      </c>
      <c r="C26" s="13">
        <v>43525</v>
      </c>
      <c r="D26" s="12" t="s">
        <v>64</v>
      </c>
      <c r="E26" s="14">
        <v>180683.03</v>
      </c>
      <c r="F26" s="14">
        <v>36136.6</v>
      </c>
      <c r="G26" s="14">
        <f t="shared" si="0"/>
        <v>144546.43</v>
      </c>
      <c r="H26" s="14">
        <f t="shared" si="1"/>
        <v>72273.214999999997</v>
      </c>
    </row>
    <row r="27" spans="1:8" x14ac:dyDescent="0.2">
      <c r="A27" s="12">
        <v>110037</v>
      </c>
      <c r="B27" s="12" t="s">
        <v>61</v>
      </c>
      <c r="C27" s="13">
        <v>43525</v>
      </c>
      <c r="D27" s="12" t="s">
        <v>64</v>
      </c>
      <c r="E27" s="14">
        <v>135861.44</v>
      </c>
      <c r="F27" s="14">
        <v>27172.28</v>
      </c>
      <c r="G27" s="14">
        <f t="shared" si="0"/>
        <v>108689.16</v>
      </c>
      <c r="H27" s="14">
        <f t="shared" si="1"/>
        <v>54344.58</v>
      </c>
    </row>
    <row r="28" spans="1:8" x14ac:dyDescent="0.2">
      <c r="A28" s="12">
        <v>110040</v>
      </c>
      <c r="B28" s="12" t="s">
        <v>91</v>
      </c>
      <c r="C28" s="13">
        <v>43525</v>
      </c>
      <c r="D28" s="12" t="s">
        <v>64</v>
      </c>
      <c r="E28" s="14">
        <v>236382.37</v>
      </c>
      <c r="F28" s="14">
        <v>47276.47</v>
      </c>
      <c r="G28" s="14">
        <f t="shared" si="0"/>
        <v>189105.9</v>
      </c>
      <c r="H28" s="14">
        <f t="shared" si="1"/>
        <v>94552.95</v>
      </c>
    </row>
    <row r="29" spans="1:8" x14ac:dyDescent="0.2">
      <c r="A29" s="12">
        <v>110045</v>
      </c>
      <c r="B29" s="12" t="s">
        <v>92</v>
      </c>
      <c r="C29" s="13">
        <v>43525</v>
      </c>
      <c r="D29" s="12" t="s">
        <v>64</v>
      </c>
      <c r="E29" s="14">
        <v>567220.06999999995</v>
      </c>
      <c r="F29" s="14">
        <v>113444.01</v>
      </c>
      <c r="G29" s="14">
        <f t="shared" si="0"/>
        <v>453776.05999999994</v>
      </c>
      <c r="H29" s="14">
        <f t="shared" si="1"/>
        <v>226888.02999999997</v>
      </c>
    </row>
    <row r="30" spans="1:8" x14ac:dyDescent="0.2">
      <c r="A30" s="12">
        <v>110050</v>
      </c>
      <c r="B30" s="12" t="s">
        <v>93</v>
      </c>
      <c r="C30" s="13">
        <v>43525</v>
      </c>
      <c r="D30" s="12" t="s">
        <v>64</v>
      </c>
      <c r="E30" s="14">
        <v>103537.13</v>
      </c>
      <c r="F30" s="14">
        <v>20707.419999999998</v>
      </c>
      <c r="G30" s="14">
        <f t="shared" si="0"/>
        <v>82829.710000000006</v>
      </c>
      <c r="H30" s="14">
        <f t="shared" si="1"/>
        <v>41414.855000000003</v>
      </c>
    </row>
    <row r="31" spans="1:8" x14ac:dyDescent="0.2">
      <c r="A31" s="12">
        <v>110060</v>
      </c>
      <c r="B31" s="12" t="s">
        <v>94</v>
      </c>
      <c r="C31" s="13">
        <v>43525</v>
      </c>
      <c r="D31" s="12" t="s">
        <v>64</v>
      </c>
      <c r="E31" s="14">
        <v>94045.27</v>
      </c>
      <c r="F31" s="14">
        <v>18809.05</v>
      </c>
      <c r="G31" s="14">
        <f t="shared" si="0"/>
        <v>75236.22</v>
      </c>
      <c r="H31" s="14">
        <f t="shared" si="1"/>
        <v>37618.11</v>
      </c>
    </row>
    <row r="32" spans="1:8" x14ac:dyDescent="0.2">
      <c r="A32" s="12">
        <v>110070</v>
      </c>
      <c r="B32" s="12" t="s">
        <v>95</v>
      </c>
      <c r="C32" s="13">
        <v>43525</v>
      </c>
      <c r="D32" s="12" t="s">
        <v>64</v>
      </c>
      <c r="E32" s="14">
        <v>106402.25</v>
      </c>
      <c r="F32" s="14">
        <v>21280.45</v>
      </c>
      <c r="G32" s="14">
        <f t="shared" si="0"/>
        <v>85121.8</v>
      </c>
      <c r="H32" s="14">
        <f t="shared" si="1"/>
        <v>42560.9</v>
      </c>
    </row>
    <row r="33" spans="1:8" x14ac:dyDescent="0.2">
      <c r="A33" s="12">
        <v>110080</v>
      </c>
      <c r="B33" s="12" t="s">
        <v>96</v>
      </c>
      <c r="C33" s="13">
        <v>43525</v>
      </c>
      <c r="D33" s="12" t="s">
        <v>64</v>
      </c>
      <c r="E33" s="14">
        <v>144428.32</v>
      </c>
      <c r="F33" s="14">
        <v>28885.66</v>
      </c>
      <c r="G33" s="14">
        <f t="shared" si="0"/>
        <v>115542.66</v>
      </c>
      <c r="H33" s="14">
        <f t="shared" si="1"/>
        <v>57771.33</v>
      </c>
    </row>
    <row r="34" spans="1:8" x14ac:dyDescent="0.2">
      <c r="A34" s="12">
        <v>110090</v>
      </c>
      <c r="B34" s="12" t="s">
        <v>97</v>
      </c>
      <c r="C34" s="13">
        <v>43525</v>
      </c>
      <c r="D34" s="12" t="s">
        <v>64</v>
      </c>
      <c r="E34" s="14">
        <v>33624.160000000003</v>
      </c>
      <c r="F34" s="14">
        <v>6724.83</v>
      </c>
      <c r="G34" s="14">
        <f t="shared" si="0"/>
        <v>26899.33</v>
      </c>
      <c r="H34" s="14">
        <f t="shared" si="1"/>
        <v>13449.665000000001</v>
      </c>
    </row>
    <row r="35" spans="1:8" x14ac:dyDescent="0.2">
      <c r="A35" s="12">
        <v>110092</v>
      </c>
      <c r="B35" s="12" t="s">
        <v>98</v>
      </c>
      <c r="C35" s="13">
        <v>43525</v>
      </c>
      <c r="D35" s="12" t="s">
        <v>64</v>
      </c>
      <c r="E35" s="14">
        <v>140763.97</v>
      </c>
      <c r="F35" s="14">
        <v>28152.79</v>
      </c>
      <c r="G35" s="14">
        <f t="shared" si="0"/>
        <v>112611.18</v>
      </c>
      <c r="H35" s="14">
        <f t="shared" si="1"/>
        <v>56305.59</v>
      </c>
    </row>
    <row r="36" spans="1:8" x14ac:dyDescent="0.2">
      <c r="A36" s="12">
        <v>110094</v>
      </c>
      <c r="B36" s="12" t="s">
        <v>99</v>
      </c>
      <c r="C36" s="13">
        <v>43525</v>
      </c>
      <c r="D36" s="12" t="s">
        <v>64</v>
      </c>
      <c r="E36" s="14">
        <v>148015.89000000001</v>
      </c>
      <c r="F36" s="14">
        <v>29603.17</v>
      </c>
      <c r="G36" s="14">
        <f t="shared" si="0"/>
        <v>118412.72000000002</v>
      </c>
      <c r="H36" s="14">
        <f t="shared" si="1"/>
        <v>59206.360000000008</v>
      </c>
    </row>
    <row r="37" spans="1:8" x14ac:dyDescent="0.2">
      <c r="A37" s="12">
        <v>110100</v>
      </c>
      <c r="B37" s="12" t="s">
        <v>100</v>
      </c>
      <c r="C37" s="13">
        <v>43525</v>
      </c>
      <c r="D37" s="12" t="s">
        <v>64</v>
      </c>
      <c r="E37" s="14">
        <v>142423.92000000001</v>
      </c>
      <c r="F37" s="14">
        <v>28484.78</v>
      </c>
      <c r="G37" s="14">
        <f t="shared" si="0"/>
        <v>113939.14000000001</v>
      </c>
      <c r="H37" s="14">
        <f t="shared" si="1"/>
        <v>56969.570000000007</v>
      </c>
    </row>
    <row r="38" spans="1:8" x14ac:dyDescent="0.2">
      <c r="A38" s="12">
        <v>110110</v>
      </c>
      <c r="B38" s="12" t="s">
        <v>101</v>
      </c>
      <c r="C38" s="13">
        <v>43525</v>
      </c>
      <c r="D38" s="12" t="s">
        <v>64</v>
      </c>
      <c r="E38" s="14">
        <v>95624.639999999999</v>
      </c>
      <c r="F38" s="14">
        <v>19124.919999999998</v>
      </c>
      <c r="G38" s="14">
        <f t="shared" si="0"/>
        <v>76499.72</v>
      </c>
      <c r="H38" s="14">
        <f t="shared" si="1"/>
        <v>38249.86</v>
      </c>
    </row>
    <row r="39" spans="1:8" x14ac:dyDescent="0.2">
      <c r="A39" s="12">
        <v>110120</v>
      </c>
      <c r="B39" s="12" t="s">
        <v>102</v>
      </c>
      <c r="C39" s="13">
        <v>43525</v>
      </c>
      <c r="D39" s="12" t="s">
        <v>64</v>
      </c>
      <c r="E39" s="14">
        <v>124370.8</v>
      </c>
      <c r="F39" s="14">
        <v>24874.16</v>
      </c>
      <c r="G39" s="14">
        <f t="shared" si="0"/>
        <v>99496.639999999999</v>
      </c>
      <c r="H39" s="14">
        <f t="shared" si="1"/>
        <v>49748.32</v>
      </c>
    </row>
    <row r="40" spans="1:8" x14ac:dyDescent="0.2">
      <c r="A40" s="12">
        <v>110130</v>
      </c>
      <c r="B40" s="12" t="s">
        <v>103</v>
      </c>
      <c r="C40" s="13">
        <v>43525</v>
      </c>
      <c r="D40" s="12" t="s">
        <v>64</v>
      </c>
      <c r="E40" s="14">
        <v>129327.16</v>
      </c>
      <c r="F40" s="14">
        <v>25865.43</v>
      </c>
      <c r="G40" s="14">
        <f t="shared" si="0"/>
        <v>103461.73000000001</v>
      </c>
      <c r="H40" s="14">
        <f t="shared" si="1"/>
        <v>51730.865000000005</v>
      </c>
    </row>
    <row r="41" spans="1:8" x14ac:dyDescent="0.2">
      <c r="A41" s="12">
        <v>110140</v>
      </c>
      <c r="B41" s="12" t="s">
        <v>104</v>
      </c>
      <c r="C41" s="13">
        <v>43525</v>
      </c>
      <c r="D41" s="12" t="s">
        <v>64</v>
      </c>
      <c r="E41" s="14">
        <v>172015.52</v>
      </c>
      <c r="F41" s="14">
        <v>34403.1</v>
      </c>
      <c r="G41" s="14">
        <f t="shared" si="0"/>
        <v>137612.41999999998</v>
      </c>
      <c r="H41" s="14">
        <f t="shared" si="1"/>
        <v>68806.209999999992</v>
      </c>
    </row>
    <row r="42" spans="1:8" x14ac:dyDescent="0.2">
      <c r="A42" s="12">
        <v>110143</v>
      </c>
      <c r="B42" s="12" t="s">
        <v>63</v>
      </c>
      <c r="C42" s="13">
        <v>43525</v>
      </c>
      <c r="D42" s="12" t="s">
        <v>64</v>
      </c>
      <c r="E42" s="14">
        <v>88636.85</v>
      </c>
      <c r="F42" s="14">
        <v>17727.37</v>
      </c>
      <c r="G42" s="14">
        <f t="shared" si="0"/>
        <v>70909.48000000001</v>
      </c>
      <c r="H42" s="14">
        <f t="shared" si="1"/>
        <v>35454.740000000005</v>
      </c>
    </row>
    <row r="43" spans="1:8" x14ac:dyDescent="0.2">
      <c r="A43" s="12">
        <v>110145</v>
      </c>
      <c r="B43" s="12" t="s">
        <v>105</v>
      </c>
      <c r="C43" s="13">
        <v>43525</v>
      </c>
      <c r="D43" s="12" t="s">
        <v>64</v>
      </c>
      <c r="E43" s="14">
        <v>51946.01</v>
      </c>
      <c r="F43" s="14">
        <v>10389.200000000001</v>
      </c>
      <c r="G43" s="14">
        <f t="shared" si="0"/>
        <v>41556.81</v>
      </c>
      <c r="H43" s="14">
        <f t="shared" si="1"/>
        <v>20778.404999999999</v>
      </c>
    </row>
    <row r="44" spans="1:8" x14ac:dyDescent="0.2">
      <c r="A44" s="12">
        <v>110146</v>
      </c>
      <c r="B44" s="12" t="s">
        <v>106</v>
      </c>
      <c r="C44" s="13">
        <v>43525</v>
      </c>
      <c r="D44" s="12" t="s">
        <v>64</v>
      </c>
      <c r="E44" s="14">
        <v>33218.68</v>
      </c>
      <c r="F44" s="14">
        <v>6643.73</v>
      </c>
      <c r="G44" s="14">
        <f t="shared" si="0"/>
        <v>26574.95</v>
      </c>
      <c r="H44" s="14">
        <f t="shared" si="1"/>
        <v>13287.475</v>
      </c>
    </row>
    <row r="45" spans="1:8" x14ac:dyDescent="0.2">
      <c r="A45" s="12">
        <v>110147</v>
      </c>
      <c r="B45" s="12" t="s">
        <v>107</v>
      </c>
      <c r="C45" s="13">
        <v>43525</v>
      </c>
      <c r="D45" s="12" t="s">
        <v>64</v>
      </c>
      <c r="E45" s="14">
        <v>57462.89</v>
      </c>
      <c r="F45" s="14">
        <v>11492.57</v>
      </c>
      <c r="G45" s="14">
        <f t="shared" si="0"/>
        <v>45970.32</v>
      </c>
      <c r="H45" s="14">
        <f t="shared" si="1"/>
        <v>22985.16</v>
      </c>
    </row>
    <row r="46" spans="1:8" x14ac:dyDescent="0.2">
      <c r="A46" s="12">
        <v>110148</v>
      </c>
      <c r="B46" s="12" t="s">
        <v>108</v>
      </c>
      <c r="C46" s="13">
        <v>43525</v>
      </c>
      <c r="D46" s="12" t="s">
        <v>64</v>
      </c>
      <c r="E46" s="14">
        <v>101434.85</v>
      </c>
      <c r="F46" s="14">
        <v>20286.97</v>
      </c>
      <c r="G46" s="14">
        <f t="shared" si="0"/>
        <v>81147.88</v>
      </c>
      <c r="H46" s="14">
        <f t="shared" si="1"/>
        <v>40573.94</v>
      </c>
    </row>
    <row r="47" spans="1:8" x14ac:dyDescent="0.2">
      <c r="A47" s="12">
        <v>110149</v>
      </c>
      <c r="B47" s="12" t="s">
        <v>109</v>
      </c>
      <c r="C47" s="13">
        <v>43525</v>
      </c>
      <c r="D47" s="12" t="s">
        <v>64</v>
      </c>
      <c r="E47" s="14">
        <v>269808.40000000002</v>
      </c>
      <c r="F47" s="14">
        <v>53961.68</v>
      </c>
      <c r="G47" s="14">
        <f t="shared" si="0"/>
        <v>215846.72000000003</v>
      </c>
      <c r="H47" s="14">
        <f t="shared" si="1"/>
        <v>107923.36000000002</v>
      </c>
    </row>
    <row r="48" spans="1:8" x14ac:dyDescent="0.2">
      <c r="A48" s="12">
        <v>110150</v>
      </c>
      <c r="B48" s="12" t="s">
        <v>110</v>
      </c>
      <c r="C48" s="13">
        <v>43525</v>
      </c>
      <c r="D48" s="12" t="s">
        <v>64</v>
      </c>
      <c r="E48" s="14">
        <v>140236.76</v>
      </c>
      <c r="F48" s="14">
        <v>28047.35</v>
      </c>
      <c r="G48" s="14">
        <f t="shared" si="0"/>
        <v>112189.41</v>
      </c>
      <c r="H48" s="14">
        <f t="shared" si="1"/>
        <v>56094.705000000002</v>
      </c>
    </row>
    <row r="49" spans="1:8" x14ac:dyDescent="0.2">
      <c r="A49" s="12">
        <v>110155</v>
      </c>
      <c r="B49" s="12" t="s">
        <v>111</v>
      </c>
      <c r="C49" s="13">
        <v>43525</v>
      </c>
      <c r="D49" s="12" t="s">
        <v>64</v>
      </c>
      <c r="E49" s="14">
        <v>72262.48</v>
      </c>
      <c r="F49" s="14">
        <v>14452.49</v>
      </c>
      <c r="G49" s="14">
        <f t="shared" si="0"/>
        <v>57809.99</v>
      </c>
      <c r="H49" s="14">
        <f t="shared" si="1"/>
        <v>28904.994999999999</v>
      </c>
    </row>
    <row r="50" spans="1:8" x14ac:dyDescent="0.2">
      <c r="A50" s="12">
        <v>110160</v>
      </c>
      <c r="B50" s="12" t="s">
        <v>112</v>
      </c>
      <c r="C50" s="13">
        <v>43525</v>
      </c>
      <c r="D50" s="12" t="s">
        <v>64</v>
      </c>
      <c r="E50" s="14">
        <v>114533.51</v>
      </c>
      <c r="F50" s="14">
        <v>22906.7</v>
      </c>
      <c r="G50" s="14">
        <f t="shared" si="0"/>
        <v>91626.81</v>
      </c>
      <c r="H50" s="14">
        <f t="shared" si="1"/>
        <v>45813.404999999999</v>
      </c>
    </row>
    <row r="51" spans="1:8" x14ac:dyDescent="0.2">
      <c r="A51" s="12">
        <v>110170</v>
      </c>
      <c r="B51" s="12" t="s">
        <v>113</v>
      </c>
      <c r="C51" s="13">
        <v>43525</v>
      </c>
      <c r="D51" s="12" t="s">
        <v>64</v>
      </c>
      <c r="E51" s="14">
        <v>158829.04999999999</v>
      </c>
      <c r="F51" s="14">
        <v>31765.81</v>
      </c>
      <c r="G51" s="14">
        <f t="shared" si="0"/>
        <v>127063.23999999999</v>
      </c>
      <c r="H51" s="14">
        <f t="shared" si="1"/>
        <v>63531.619999999995</v>
      </c>
    </row>
    <row r="52" spans="1:8" x14ac:dyDescent="0.2">
      <c r="A52" s="12">
        <v>110175</v>
      </c>
      <c r="B52" s="12" t="s">
        <v>114</v>
      </c>
      <c r="C52" s="13">
        <v>43525</v>
      </c>
      <c r="D52" s="12" t="s">
        <v>64</v>
      </c>
      <c r="E52" s="14">
        <v>87179.53</v>
      </c>
      <c r="F52" s="14">
        <v>17435.900000000001</v>
      </c>
      <c r="G52" s="14">
        <f t="shared" si="0"/>
        <v>69743.63</v>
      </c>
      <c r="H52" s="14">
        <f t="shared" si="1"/>
        <v>34871.815000000002</v>
      </c>
    </row>
    <row r="53" spans="1:8" x14ac:dyDescent="0.2">
      <c r="A53" s="12">
        <v>110180</v>
      </c>
      <c r="B53" s="12" t="s">
        <v>60</v>
      </c>
      <c r="C53" s="13">
        <v>43525</v>
      </c>
      <c r="D53" s="12" t="s">
        <v>64</v>
      </c>
      <c r="E53" s="14">
        <v>129001.95</v>
      </c>
      <c r="F53" s="14">
        <v>25800.39</v>
      </c>
      <c r="G53" s="14">
        <f t="shared" si="0"/>
        <v>103201.56</v>
      </c>
      <c r="H53" s="14">
        <f t="shared" si="1"/>
        <v>51600.78</v>
      </c>
    </row>
    <row r="54" spans="1:8" ht="13.5" thickBot="1" x14ac:dyDescent="0.25">
      <c r="B54" s="17" t="s">
        <v>57</v>
      </c>
      <c r="C54" s="18"/>
      <c r="D54" s="18"/>
      <c r="E54" s="19">
        <f>SUM(E2:E53)</f>
        <v>34522102.20000001</v>
      </c>
      <c r="F54" s="19">
        <f t="shared" ref="F54" si="2">SUM(F2:F53)</f>
        <v>6904420.2400000012</v>
      </c>
      <c r="G54" s="19">
        <f>SUM(G2:G53)</f>
        <v>27617681.95999999</v>
      </c>
      <c r="H54" s="19">
        <f>SUM(H2:H53)</f>
        <v>13808840.979999995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737D-DD3C-4CD4-A7FB-10248D16D3F4}">
  <dimension ref="A1:J62"/>
  <sheetViews>
    <sheetView topLeftCell="A28" workbookViewId="0">
      <selection activeCell="I7" sqref="I7"/>
    </sheetView>
  </sheetViews>
  <sheetFormatPr defaultRowHeight="12.75" x14ac:dyDescent="0.2"/>
  <cols>
    <col min="1" max="1" width="7.5" style="11" bestFit="1" customWidth="1"/>
    <col min="2" max="2" width="33.1640625" style="11" bestFit="1" customWidth="1"/>
    <col min="3" max="3" width="6.6640625" style="11" bestFit="1" customWidth="1"/>
    <col min="4" max="4" width="11.6640625" style="11" bestFit="1" customWidth="1"/>
    <col min="5" max="5" width="19.1640625" style="15" bestFit="1" customWidth="1"/>
    <col min="6" max="6" width="16" style="15" bestFit="1" customWidth="1"/>
    <col min="7" max="7" width="17.1640625" style="15" bestFit="1" customWidth="1"/>
    <col min="8" max="8" width="20" style="15" bestFit="1" customWidth="1"/>
    <col min="9" max="9" width="9.33203125" style="11"/>
    <col min="10" max="10" width="10.1640625" style="11" bestFit="1" customWidth="1"/>
    <col min="11" max="16384" width="9.33203125" style="11"/>
  </cols>
  <sheetData>
    <row r="1" spans="1:10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3" t="s">
        <v>58</v>
      </c>
    </row>
    <row r="2" spans="1:10" x14ac:dyDescent="0.2">
      <c r="A2" s="12">
        <v>110001</v>
      </c>
      <c r="B2" s="12" t="s">
        <v>67</v>
      </c>
      <c r="C2" s="13">
        <v>43556</v>
      </c>
      <c r="D2" s="12" t="s">
        <v>64</v>
      </c>
      <c r="E2" s="14">
        <v>450062.53</v>
      </c>
      <c r="F2" s="14">
        <v>90012.5</v>
      </c>
      <c r="G2" s="14">
        <f>E2-F2</f>
        <v>360050.03</v>
      </c>
      <c r="H2" s="14">
        <f>G2/2</f>
        <v>180025.01500000001</v>
      </c>
    </row>
    <row r="3" spans="1:10" x14ac:dyDescent="0.2">
      <c r="A3" s="12">
        <v>110002</v>
      </c>
      <c r="B3" s="12" t="s">
        <v>68</v>
      </c>
      <c r="C3" s="13">
        <v>43556</v>
      </c>
      <c r="D3" s="12" t="s">
        <v>64</v>
      </c>
      <c r="E3" s="14">
        <v>2323590.64</v>
      </c>
      <c r="F3" s="14">
        <v>464718.12</v>
      </c>
      <c r="G3" s="14">
        <f t="shared" ref="G3:G53" si="0">E3-F3</f>
        <v>1858872.52</v>
      </c>
      <c r="H3" s="14">
        <f t="shared" ref="H3:H53" si="1">G3/2</f>
        <v>929436.26</v>
      </c>
      <c r="J3" s="16"/>
    </row>
    <row r="4" spans="1:10" x14ac:dyDescent="0.2">
      <c r="A4" s="12">
        <v>110003</v>
      </c>
      <c r="B4" s="12" t="s">
        <v>69</v>
      </c>
      <c r="C4" s="13">
        <v>43556</v>
      </c>
      <c r="D4" s="12" t="s">
        <v>64</v>
      </c>
      <c r="E4" s="14">
        <v>87442.18</v>
      </c>
      <c r="F4" s="14">
        <v>17488.43</v>
      </c>
      <c r="G4" s="14">
        <f t="shared" si="0"/>
        <v>69953.75</v>
      </c>
      <c r="H4" s="14">
        <f t="shared" si="1"/>
        <v>34976.875</v>
      </c>
    </row>
    <row r="5" spans="1:10" x14ac:dyDescent="0.2">
      <c r="A5" s="12">
        <v>110004</v>
      </c>
      <c r="B5" s="12" t="s">
        <v>70</v>
      </c>
      <c r="C5" s="13">
        <v>43556</v>
      </c>
      <c r="D5" s="12" t="s">
        <v>64</v>
      </c>
      <c r="E5" s="14">
        <v>2167568.4700000002</v>
      </c>
      <c r="F5" s="14">
        <v>433513.69</v>
      </c>
      <c r="G5" s="14">
        <f t="shared" si="0"/>
        <v>1734054.7800000003</v>
      </c>
      <c r="H5" s="14">
        <f t="shared" si="1"/>
        <v>867027.39000000013</v>
      </c>
    </row>
    <row r="6" spans="1:10" x14ac:dyDescent="0.2">
      <c r="A6" s="12">
        <v>110005</v>
      </c>
      <c r="B6" s="12" t="s">
        <v>71</v>
      </c>
      <c r="C6" s="13">
        <v>43556</v>
      </c>
      <c r="D6" s="12" t="s">
        <v>64</v>
      </c>
      <c r="E6" s="14">
        <v>400339.79</v>
      </c>
      <c r="F6" s="14">
        <v>80067.95</v>
      </c>
      <c r="G6" s="14">
        <f t="shared" si="0"/>
        <v>320271.83999999997</v>
      </c>
      <c r="H6" s="14">
        <f t="shared" si="1"/>
        <v>160135.91999999998</v>
      </c>
    </row>
    <row r="7" spans="1:10" x14ac:dyDescent="0.2">
      <c r="A7" s="12">
        <v>110006</v>
      </c>
      <c r="B7" s="12" t="s">
        <v>72</v>
      </c>
      <c r="C7" s="13">
        <v>43556</v>
      </c>
      <c r="D7" s="12" t="s">
        <v>64</v>
      </c>
      <c r="E7" s="14">
        <v>440048.32</v>
      </c>
      <c r="F7" s="14">
        <v>88009.66</v>
      </c>
      <c r="G7" s="14">
        <f t="shared" si="0"/>
        <v>352038.66000000003</v>
      </c>
      <c r="H7" s="14">
        <f t="shared" si="1"/>
        <v>176019.33000000002</v>
      </c>
    </row>
    <row r="8" spans="1:10" x14ac:dyDescent="0.2">
      <c r="A8" s="12">
        <v>110007</v>
      </c>
      <c r="B8" s="12" t="s">
        <v>73</v>
      </c>
      <c r="C8" s="13">
        <v>43556</v>
      </c>
      <c r="D8" s="12" t="s">
        <v>64</v>
      </c>
      <c r="E8" s="14">
        <v>118685.48</v>
      </c>
      <c r="F8" s="14">
        <v>23737.09</v>
      </c>
      <c r="G8" s="14">
        <f t="shared" si="0"/>
        <v>94948.39</v>
      </c>
      <c r="H8" s="14">
        <f t="shared" si="1"/>
        <v>47474.195</v>
      </c>
    </row>
    <row r="9" spans="1:10" x14ac:dyDescent="0.2">
      <c r="A9" s="12">
        <v>110008</v>
      </c>
      <c r="B9" s="12" t="s">
        <v>74</v>
      </c>
      <c r="C9" s="13">
        <v>43556</v>
      </c>
      <c r="D9" s="12" t="s">
        <v>64</v>
      </c>
      <c r="E9" s="14">
        <v>85868.83</v>
      </c>
      <c r="F9" s="14">
        <v>17173.759999999998</v>
      </c>
      <c r="G9" s="14">
        <f t="shared" si="0"/>
        <v>68695.070000000007</v>
      </c>
      <c r="H9" s="14">
        <f t="shared" si="1"/>
        <v>34347.535000000003</v>
      </c>
    </row>
    <row r="10" spans="1:10" x14ac:dyDescent="0.2">
      <c r="A10" s="12">
        <v>110009</v>
      </c>
      <c r="B10" s="12" t="s">
        <v>75</v>
      </c>
      <c r="C10" s="13">
        <v>43556</v>
      </c>
      <c r="D10" s="12" t="s">
        <v>64</v>
      </c>
      <c r="E10" s="14">
        <v>579974.14</v>
      </c>
      <c r="F10" s="14">
        <v>115994.82</v>
      </c>
      <c r="G10" s="14">
        <f t="shared" si="0"/>
        <v>463979.32</v>
      </c>
      <c r="H10" s="14">
        <f t="shared" si="1"/>
        <v>231989.66</v>
      </c>
    </row>
    <row r="11" spans="1:10" x14ac:dyDescent="0.2">
      <c r="A11" s="12">
        <v>110010</v>
      </c>
      <c r="B11" s="12" t="s">
        <v>76</v>
      </c>
      <c r="C11" s="13">
        <v>43556</v>
      </c>
      <c r="D11" s="12" t="s">
        <v>64</v>
      </c>
      <c r="E11" s="14">
        <v>553632.09</v>
      </c>
      <c r="F11" s="14">
        <v>110726.41</v>
      </c>
      <c r="G11" s="14">
        <f t="shared" si="0"/>
        <v>442905.67999999993</v>
      </c>
      <c r="H11" s="14">
        <f t="shared" si="1"/>
        <v>221452.83999999997</v>
      </c>
    </row>
    <row r="12" spans="1:10" x14ac:dyDescent="0.2">
      <c r="A12" s="12">
        <v>110011</v>
      </c>
      <c r="B12" s="12" t="s">
        <v>77</v>
      </c>
      <c r="C12" s="13">
        <v>43556</v>
      </c>
      <c r="D12" s="12" t="s">
        <v>64</v>
      </c>
      <c r="E12" s="14">
        <v>986139.39</v>
      </c>
      <c r="F12" s="14">
        <v>197227.87</v>
      </c>
      <c r="G12" s="14">
        <f t="shared" si="0"/>
        <v>788911.52</v>
      </c>
      <c r="H12" s="14">
        <f t="shared" si="1"/>
        <v>394455.76</v>
      </c>
    </row>
    <row r="13" spans="1:10" x14ac:dyDescent="0.2">
      <c r="A13" s="12">
        <v>110012</v>
      </c>
      <c r="B13" s="12" t="s">
        <v>78</v>
      </c>
      <c r="C13" s="13">
        <v>43556</v>
      </c>
      <c r="D13" s="12" t="s">
        <v>64</v>
      </c>
      <c r="E13" s="14">
        <v>3248150.96</v>
      </c>
      <c r="F13" s="14">
        <v>649630.18999999994</v>
      </c>
      <c r="G13" s="14">
        <f t="shared" si="0"/>
        <v>2598520.77</v>
      </c>
      <c r="H13" s="14">
        <f t="shared" si="1"/>
        <v>1299260.385</v>
      </c>
    </row>
    <row r="14" spans="1:10" x14ac:dyDescent="0.2">
      <c r="A14" s="12">
        <v>110013</v>
      </c>
      <c r="B14" s="12" t="s">
        <v>79</v>
      </c>
      <c r="C14" s="13">
        <v>43556</v>
      </c>
      <c r="D14" s="12" t="s">
        <v>64</v>
      </c>
      <c r="E14" s="14">
        <v>345776.52</v>
      </c>
      <c r="F14" s="14">
        <v>69155.3</v>
      </c>
      <c r="G14" s="14">
        <f t="shared" si="0"/>
        <v>276621.22000000003</v>
      </c>
      <c r="H14" s="14">
        <f t="shared" si="1"/>
        <v>138310.61000000002</v>
      </c>
    </row>
    <row r="15" spans="1:10" x14ac:dyDescent="0.2">
      <c r="A15" s="12">
        <v>110014</v>
      </c>
      <c r="B15" s="12" t="s">
        <v>80</v>
      </c>
      <c r="C15" s="13">
        <v>43556</v>
      </c>
      <c r="D15" s="12" t="s">
        <v>64</v>
      </c>
      <c r="E15" s="14">
        <v>242435.62</v>
      </c>
      <c r="F15" s="14">
        <v>48487.12</v>
      </c>
      <c r="G15" s="14">
        <f t="shared" si="0"/>
        <v>193948.5</v>
      </c>
      <c r="H15" s="14">
        <f t="shared" si="1"/>
        <v>96974.25</v>
      </c>
    </row>
    <row r="16" spans="1:10" x14ac:dyDescent="0.2">
      <c r="A16" s="12">
        <v>110015</v>
      </c>
      <c r="B16" s="12" t="s">
        <v>62</v>
      </c>
      <c r="C16" s="13">
        <v>43556</v>
      </c>
      <c r="D16" s="12" t="s">
        <v>64</v>
      </c>
      <c r="E16" s="14">
        <v>800196.55</v>
      </c>
      <c r="F16" s="14">
        <v>160039.31</v>
      </c>
      <c r="G16" s="14">
        <f t="shared" si="0"/>
        <v>640157.24</v>
      </c>
      <c r="H16" s="14">
        <f t="shared" si="1"/>
        <v>320078.62</v>
      </c>
    </row>
    <row r="17" spans="1:8" x14ac:dyDescent="0.2">
      <c r="A17" s="12">
        <v>110018</v>
      </c>
      <c r="B17" s="12" t="s">
        <v>81</v>
      </c>
      <c r="C17" s="13">
        <v>43556</v>
      </c>
      <c r="D17" s="12" t="s">
        <v>64</v>
      </c>
      <c r="E17" s="14">
        <v>889612.32</v>
      </c>
      <c r="F17" s="14">
        <v>177922.46</v>
      </c>
      <c r="G17" s="14">
        <f t="shared" si="0"/>
        <v>711689.86</v>
      </c>
      <c r="H17" s="14">
        <f t="shared" si="1"/>
        <v>355844.93</v>
      </c>
    </row>
    <row r="18" spans="1:8" x14ac:dyDescent="0.2">
      <c r="A18" s="12">
        <v>110020</v>
      </c>
      <c r="B18" s="12" t="s">
        <v>82</v>
      </c>
      <c r="C18" s="13">
        <v>43556</v>
      </c>
      <c r="D18" s="12" t="s">
        <v>64</v>
      </c>
      <c r="E18" s="14">
        <v>11439999.01</v>
      </c>
      <c r="F18" s="14">
        <v>2287999.7999999998</v>
      </c>
      <c r="G18" s="14">
        <f t="shared" si="0"/>
        <v>9151999.2100000009</v>
      </c>
      <c r="H18" s="14">
        <f t="shared" si="1"/>
        <v>4575999.6050000004</v>
      </c>
    </row>
    <row r="19" spans="1:8" x14ac:dyDescent="0.2">
      <c r="A19" s="12">
        <v>110025</v>
      </c>
      <c r="B19" s="12" t="s">
        <v>83</v>
      </c>
      <c r="C19" s="13">
        <v>43556</v>
      </c>
      <c r="D19" s="12" t="s">
        <v>64</v>
      </c>
      <c r="E19" s="14">
        <v>432861.43</v>
      </c>
      <c r="F19" s="14">
        <v>86572.28</v>
      </c>
      <c r="G19" s="14">
        <f t="shared" si="0"/>
        <v>346289.15</v>
      </c>
      <c r="H19" s="14">
        <f t="shared" si="1"/>
        <v>173144.57500000001</v>
      </c>
    </row>
    <row r="20" spans="1:8" x14ac:dyDescent="0.2">
      <c r="A20" s="12">
        <v>110026</v>
      </c>
      <c r="B20" s="12" t="s">
        <v>84</v>
      </c>
      <c r="C20" s="13">
        <v>43556</v>
      </c>
      <c r="D20" s="12" t="s">
        <v>64</v>
      </c>
      <c r="E20" s="14">
        <v>46668.87</v>
      </c>
      <c r="F20" s="14">
        <v>9333.77</v>
      </c>
      <c r="G20" s="14">
        <f t="shared" si="0"/>
        <v>37335.100000000006</v>
      </c>
      <c r="H20" s="14">
        <f t="shared" si="1"/>
        <v>18667.550000000003</v>
      </c>
    </row>
    <row r="21" spans="1:8" x14ac:dyDescent="0.2">
      <c r="A21" s="12">
        <v>110028</v>
      </c>
      <c r="B21" s="12" t="s">
        <v>85</v>
      </c>
      <c r="C21" s="13">
        <v>43556</v>
      </c>
      <c r="D21" s="12" t="s">
        <v>64</v>
      </c>
      <c r="E21" s="14">
        <v>1230206.79</v>
      </c>
      <c r="F21" s="14">
        <v>246041.35</v>
      </c>
      <c r="G21" s="14">
        <f t="shared" si="0"/>
        <v>984165.44000000006</v>
      </c>
      <c r="H21" s="14">
        <f t="shared" si="1"/>
        <v>492082.72000000003</v>
      </c>
    </row>
    <row r="22" spans="1:8" x14ac:dyDescent="0.2">
      <c r="A22" s="12">
        <v>110029</v>
      </c>
      <c r="B22" s="12" t="s">
        <v>86</v>
      </c>
      <c r="C22" s="13">
        <v>43556</v>
      </c>
      <c r="D22" s="12" t="s">
        <v>64</v>
      </c>
      <c r="E22" s="14">
        <v>106509.19</v>
      </c>
      <c r="F22" s="14">
        <v>21301.83</v>
      </c>
      <c r="G22" s="14">
        <f t="shared" si="0"/>
        <v>85207.360000000001</v>
      </c>
      <c r="H22" s="14">
        <f t="shared" si="1"/>
        <v>42603.68</v>
      </c>
    </row>
    <row r="23" spans="1:8" x14ac:dyDescent="0.2">
      <c r="A23" s="12">
        <v>110030</v>
      </c>
      <c r="B23" s="12" t="s">
        <v>87</v>
      </c>
      <c r="C23" s="13">
        <v>43556</v>
      </c>
      <c r="D23" s="12" t="s">
        <v>64</v>
      </c>
      <c r="E23" s="14">
        <v>2553118.66</v>
      </c>
      <c r="F23" s="14">
        <v>510623.73</v>
      </c>
      <c r="G23" s="14">
        <f t="shared" si="0"/>
        <v>2042494.9300000002</v>
      </c>
      <c r="H23" s="14">
        <f t="shared" si="1"/>
        <v>1021247.4650000001</v>
      </c>
    </row>
    <row r="24" spans="1:8" x14ac:dyDescent="0.2">
      <c r="A24" s="12">
        <v>110032</v>
      </c>
      <c r="B24" s="12" t="s">
        <v>88</v>
      </c>
      <c r="C24" s="13">
        <v>43556</v>
      </c>
      <c r="D24" s="12" t="s">
        <v>64</v>
      </c>
      <c r="E24" s="14">
        <v>283329.28999999998</v>
      </c>
      <c r="F24" s="14">
        <v>56665.85</v>
      </c>
      <c r="G24" s="14">
        <f t="shared" si="0"/>
        <v>226663.43999999997</v>
      </c>
      <c r="H24" s="14">
        <f t="shared" si="1"/>
        <v>113331.71999999999</v>
      </c>
    </row>
    <row r="25" spans="1:8" x14ac:dyDescent="0.2">
      <c r="A25" s="12">
        <v>110033</v>
      </c>
      <c r="B25" s="12" t="s">
        <v>89</v>
      </c>
      <c r="C25" s="13">
        <v>43556</v>
      </c>
      <c r="D25" s="12" t="s">
        <v>64</v>
      </c>
      <c r="E25" s="14">
        <v>251499.84</v>
      </c>
      <c r="F25" s="14">
        <v>50299.96</v>
      </c>
      <c r="G25" s="14">
        <f t="shared" si="0"/>
        <v>201199.88</v>
      </c>
      <c r="H25" s="14">
        <f t="shared" si="1"/>
        <v>100599.94</v>
      </c>
    </row>
    <row r="26" spans="1:8" x14ac:dyDescent="0.2">
      <c r="A26" s="12">
        <v>110034</v>
      </c>
      <c r="B26" s="12" t="s">
        <v>90</v>
      </c>
      <c r="C26" s="13">
        <v>43556</v>
      </c>
      <c r="D26" s="12" t="s">
        <v>64</v>
      </c>
      <c r="E26" s="14">
        <v>184190.43</v>
      </c>
      <c r="F26" s="14">
        <v>36838.080000000002</v>
      </c>
      <c r="G26" s="14">
        <f t="shared" si="0"/>
        <v>147352.34999999998</v>
      </c>
      <c r="H26" s="14">
        <f t="shared" si="1"/>
        <v>73676.174999999988</v>
      </c>
    </row>
    <row r="27" spans="1:8" x14ac:dyDescent="0.2">
      <c r="A27" s="12">
        <v>110037</v>
      </c>
      <c r="B27" s="12" t="s">
        <v>61</v>
      </c>
      <c r="C27" s="13">
        <v>43556</v>
      </c>
      <c r="D27" s="12" t="s">
        <v>64</v>
      </c>
      <c r="E27" s="14">
        <v>136065.35</v>
      </c>
      <c r="F27" s="14">
        <v>27213.07</v>
      </c>
      <c r="G27" s="14">
        <f t="shared" si="0"/>
        <v>108852.28</v>
      </c>
      <c r="H27" s="14">
        <f t="shared" si="1"/>
        <v>54426.14</v>
      </c>
    </row>
    <row r="28" spans="1:8" x14ac:dyDescent="0.2">
      <c r="A28" s="12">
        <v>110040</v>
      </c>
      <c r="B28" s="12" t="s">
        <v>91</v>
      </c>
      <c r="C28" s="13">
        <v>43556</v>
      </c>
      <c r="D28" s="12" t="s">
        <v>64</v>
      </c>
      <c r="E28" s="14">
        <v>204874.49</v>
      </c>
      <c r="F28" s="14">
        <v>40974.89</v>
      </c>
      <c r="G28" s="14">
        <f t="shared" si="0"/>
        <v>163899.59999999998</v>
      </c>
      <c r="H28" s="14">
        <f t="shared" si="1"/>
        <v>81949.799999999988</v>
      </c>
    </row>
    <row r="29" spans="1:8" x14ac:dyDescent="0.2">
      <c r="A29" s="12">
        <v>110045</v>
      </c>
      <c r="B29" s="12" t="s">
        <v>92</v>
      </c>
      <c r="C29" s="13">
        <v>43556</v>
      </c>
      <c r="D29" s="12" t="s">
        <v>64</v>
      </c>
      <c r="E29" s="14">
        <v>555870.1</v>
      </c>
      <c r="F29" s="14">
        <v>111174.02</v>
      </c>
      <c r="G29" s="14">
        <f t="shared" si="0"/>
        <v>444696.07999999996</v>
      </c>
      <c r="H29" s="14">
        <f t="shared" si="1"/>
        <v>222348.03999999998</v>
      </c>
    </row>
    <row r="30" spans="1:8" x14ac:dyDescent="0.2">
      <c r="A30" s="12">
        <v>110050</v>
      </c>
      <c r="B30" s="12" t="s">
        <v>93</v>
      </c>
      <c r="C30" s="13">
        <v>43556</v>
      </c>
      <c r="D30" s="12" t="s">
        <v>64</v>
      </c>
      <c r="E30" s="14">
        <v>115419.27</v>
      </c>
      <c r="F30" s="14">
        <v>23083.85</v>
      </c>
      <c r="G30" s="14">
        <f t="shared" si="0"/>
        <v>92335.420000000013</v>
      </c>
      <c r="H30" s="14">
        <f t="shared" si="1"/>
        <v>46167.710000000006</v>
      </c>
    </row>
    <row r="31" spans="1:8" x14ac:dyDescent="0.2">
      <c r="A31" s="12">
        <v>110060</v>
      </c>
      <c r="B31" s="12" t="s">
        <v>94</v>
      </c>
      <c r="C31" s="13">
        <v>43556</v>
      </c>
      <c r="D31" s="12" t="s">
        <v>64</v>
      </c>
      <c r="E31" s="14">
        <v>75927.72</v>
      </c>
      <c r="F31" s="14">
        <v>15185.54</v>
      </c>
      <c r="G31" s="14">
        <f t="shared" si="0"/>
        <v>60742.18</v>
      </c>
      <c r="H31" s="14">
        <f t="shared" si="1"/>
        <v>30371.09</v>
      </c>
    </row>
    <row r="32" spans="1:8" x14ac:dyDescent="0.2">
      <c r="A32" s="12">
        <v>110070</v>
      </c>
      <c r="B32" s="12" t="s">
        <v>95</v>
      </c>
      <c r="C32" s="13">
        <v>43556</v>
      </c>
      <c r="D32" s="12" t="s">
        <v>64</v>
      </c>
      <c r="E32" s="14">
        <v>106020.53</v>
      </c>
      <c r="F32" s="14">
        <v>21204.1</v>
      </c>
      <c r="G32" s="14">
        <f t="shared" si="0"/>
        <v>84816.43</v>
      </c>
      <c r="H32" s="14">
        <f t="shared" si="1"/>
        <v>42408.214999999997</v>
      </c>
    </row>
    <row r="33" spans="1:8" x14ac:dyDescent="0.2">
      <c r="A33" s="12">
        <v>110080</v>
      </c>
      <c r="B33" s="12" t="s">
        <v>96</v>
      </c>
      <c r="C33" s="13">
        <v>43556</v>
      </c>
      <c r="D33" s="12" t="s">
        <v>64</v>
      </c>
      <c r="E33" s="14">
        <v>167293.24</v>
      </c>
      <c r="F33" s="14">
        <v>33458.639999999999</v>
      </c>
      <c r="G33" s="14">
        <f t="shared" si="0"/>
        <v>133834.59999999998</v>
      </c>
      <c r="H33" s="14">
        <f t="shared" si="1"/>
        <v>66917.299999999988</v>
      </c>
    </row>
    <row r="34" spans="1:8" x14ac:dyDescent="0.2">
      <c r="A34" s="12">
        <v>110090</v>
      </c>
      <c r="B34" s="12" t="s">
        <v>97</v>
      </c>
      <c r="C34" s="13">
        <v>43556</v>
      </c>
      <c r="D34" s="12" t="s">
        <v>64</v>
      </c>
      <c r="E34" s="14">
        <v>37352.79</v>
      </c>
      <c r="F34" s="14">
        <v>7470.55</v>
      </c>
      <c r="G34" s="14">
        <f t="shared" si="0"/>
        <v>29882.240000000002</v>
      </c>
      <c r="H34" s="14">
        <f t="shared" si="1"/>
        <v>14941.12</v>
      </c>
    </row>
    <row r="35" spans="1:8" x14ac:dyDescent="0.2">
      <c r="A35" s="12">
        <v>110092</v>
      </c>
      <c r="B35" s="12" t="s">
        <v>98</v>
      </c>
      <c r="C35" s="13">
        <v>43556</v>
      </c>
      <c r="D35" s="12" t="s">
        <v>64</v>
      </c>
      <c r="E35" s="14">
        <v>148292.82999999999</v>
      </c>
      <c r="F35" s="14">
        <v>29658.560000000001</v>
      </c>
      <c r="G35" s="14">
        <f t="shared" si="0"/>
        <v>118634.26999999999</v>
      </c>
      <c r="H35" s="14">
        <f t="shared" si="1"/>
        <v>59317.134999999995</v>
      </c>
    </row>
    <row r="36" spans="1:8" x14ac:dyDescent="0.2">
      <c r="A36" s="12">
        <v>110094</v>
      </c>
      <c r="B36" s="12" t="s">
        <v>99</v>
      </c>
      <c r="C36" s="13">
        <v>43556</v>
      </c>
      <c r="D36" s="12" t="s">
        <v>64</v>
      </c>
      <c r="E36" s="14">
        <v>124367.69</v>
      </c>
      <c r="F36" s="14">
        <v>24873.53</v>
      </c>
      <c r="G36" s="14">
        <f t="shared" si="0"/>
        <v>99494.16</v>
      </c>
      <c r="H36" s="14">
        <f t="shared" si="1"/>
        <v>49747.08</v>
      </c>
    </row>
    <row r="37" spans="1:8" x14ac:dyDescent="0.2">
      <c r="A37" s="12">
        <v>110100</v>
      </c>
      <c r="B37" s="12" t="s">
        <v>100</v>
      </c>
      <c r="C37" s="13">
        <v>43556</v>
      </c>
      <c r="D37" s="12" t="s">
        <v>64</v>
      </c>
      <c r="E37" s="14">
        <v>119386.19</v>
      </c>
      <c r="F37" s="14">
        <v>23877.23</v>
      </c>
      <c r="G37" s="14">
        <f t="shared" si="0"/>
        <v>95508.96</v>
      </c>
      <c r="H37" s="14">
        <f t="shared" si="1"/>
        <v>47754.48</v>
      </c>
    </row>
    <row r="38" spans="1:8" x14ac:dyDescent="0.2">
      <c r="A38" s="12">
        <v>110110</v>
      </c>
      <c r="B38" s="12" t="s">
        <v>101</v>
      </c>
      <c r="C38" s="13">
        <v>43556</v>
      </c>
      <c r="D38" s="12" t="s">
        <v>64</v>
      </c>
      <c r="E38" s="14">
        <v>121768.67</v>
      </c>
      <c r="F38" s="14">
        <v>24353.73</v>
      </c>
      <c r="G38" s="14">
        <f t="shared" si="0"/>
        <v>97414.94</v>
      </c>
      <c r="H38" s="14">
        <f t="shared" si="1"/>
        <v>48707.47</v>
      </c>
    </row>
    <row r="39" spans="1:8" x14ac:dyDescent="0.2">
      <c r="A39" s="12">
        <v>110120</v>
      </c>
      <c r="B39" s="12" t="s">
        <v>102</v>
      </c>
      <c r="C39" s="13">
        <v>43556</v>
      </c>
      <c r="D39" s="12" t="s">
        <v>64</v>
      </c>
      <c r="E39" s="14">
        <v>137004.54999999999</v>
      </c>
      <c r="F39" s="14">
        <v>27400.91</v>
      </c>
      <c r="G39" s="14">
        <f t="shared" si="0"/>
        <v>109603.63999999998</v>
      </c>
      <c r="H39" s="14">
        <f t="shared" si="1"/>
        <v>54801.819999999992</v>
      </c>
    </row>
    <row r="40" spans="1:8" x14ac:dyDescent="0.2">
      <c r="A40" s="12">
        <v>110130</v>
      </c>
      <c r="B40" s="12" t="s">
        <v>103</v>
      </c>
      <c r="C40" s="13">
        <v>43556</v>
      </c>
      <c r="D40" s="12" t="s">
        <v>64</v>
      </c>
      <c r="E40" s="14">
        <v>138715.6</v>
      </c>
      <c r="F40" s="14">
        <v>27743.119999999999</v>
      </c>
      <c r="G40" s="14">
        <f t="shared" si="0"/>
        <v>110972.48000000001</v>
      </c>
      <c r="H40" s="14">
        <f t="shared" si="1"/>
        <v>55486.240000000005</v>
      </c>
    </row>
    <row r="41" spans="1:8" x14ac:dyDescent="0.2">
      <c r="A41" s="12">
        <v>110140</v>
      </c>
      <c r="B41" s="12" t="s">
        <v>104</v>
      </c>
      <c r="C41" s="13">
        <v>43556</v>
      </c>
      <c r="D41" s="12" t="s">
        <v>64</v>
      </c>
      <c r="E41" s="14">
        <v>202044.61</v>
      </c>
      <c r="F41" s="14">
        <v>40408.92</v>
      </c>
      <c r="G41" s="14">
        <f t="shared" si="0"/>
        <v>161635.69</v>
      </c>
      <c r="H41" s="14">
        <f t="shared" si="1"/>
        <v>80817.845000000001</v>
      </c>
    </row>
    <row r="42" spans="1:8" x14ac:dyDescent="0.2">
      <c r="A42" s="12">
        <v>110143</v>
      </c>
      <c r="B42" s="12" t="s">
        <v>63</v>
      </c>
      <c r="C42" s="13">
        <v>43556</v>
      </c>
      <c r="D42" s="12" t="s">
        <v>64</v>
      </c>
      <c r="E42" s="14">
        <v>85508.98</v>
      </c>
      <c r="F42" s="14">
        <v>17101.79</v>
      </c>
      <c r="G42" s="14">
        <f t="shared" si="0"/>
        <v>68407.19</v>
      </c>
      <c r="H42" s="14">
        <f t="shared" si="1"/>
        <v>34203.595000000001</v>
      </c>
    </row>
    <row r="43" spans="1:8" x14ac:dyDescent="0.2">
      <c r="A43" s="12">
        <v>110145</v>
      </c>
      <c r="B43" s="12" t="s">
        <v>105</v>
      </c>
      <c r="C43" s="13">
        <v>43556</v>
      </c>
      <c r="D43" s="12" t="s">
        <v>64</v>
      </c>
      <c r="E43" s="14">
        <v>48094.64</v>
      </c>
      <c r="F43" s="14">
        <v>9618.92</v>
      </c>
      <c r="G43" s="14">
        <f t="shared" si="0"/>
        <v>38475.72</v>
      </c>
      <c r="H43" s="14">
        <f t="shared" si="1"/>
        <v>19237.86</v>
      </c>
    </row>
    <row r="44" spans="1:8" x14ac:dyDescent="0.2">
      <c r="A44" s="12">
        <v>110146</v>
      </c>
      <c r="B44" s="12" t="s">
        <v>106</v>
      </c>
      <c r="C44" s="13">
        <v>43556</v>
      </c>
      <c r="D44" s="12" t="s">
        <v>64</v>
      </c>
      <c r="E44" s="14">
        <v>18832.41</v>
      </c>
      <c r="F44" s="14">
        <v>3766.48</v>
      </c>
      <c r="G44" s="14">
        <f t="shared" si="0"/>
        <v>15065.93</v>
      </c>
      <c r="H44" s="14">
        <f t="shared" si="1"/>
        <v>7532.9650000000001</v>
      </c>
    </row>
    <row r="45" spans="1:8" x14ac:dyDescent="0.2">
      <c r="A45" s="12">
        <v>110147</v>
      </c>
      <c r="B45" s="12" t="s">
        <v>107</v>
      </c>
      <c r="C45" s="13">
        <v>43556</v>
      </c>
      <c r="D45" s="12" t="s">
        <v>64</v>
      </c>
      <c r="E45" s="14">
        <v>57999.59</v>
      </c>
      <c r="F45" s="14">
        <v>11599.91</v>
      </c>
      <c r="G45" s="14">
        <f t="shared" si="0"/>
        <v>46399.679999999993</v>
      </c>
      <c r="H45" s="14">
        <f t="shared" si="1"/>
        <v>23199.839999999997</v>
      </c>
    </row>
    <row r="46" spans="1:8" x14ac:dyDescent="0.2">
      <c r="A46" s="12">
        <v>110148</v>
      </c>
      <c r="B46" s="12" t="s">
        <v>108</v>
      </c>
      <c r="C46" s="13">
        <v>43556</v>
      </c>
      <c r="D46" s="12" t="s">
        <v>64</v>
      </c>
      <c r="E46" s="14">
        <v>73346.91</v>
      </c>
      <c r="F46" s="14">
        <v>14669.38</v>
      </c>
      <c r="G46" s="14">
        <f t="shared" si="0"/>
        <v>58677.530000000006</v>
      </c>
      <c r="H46" s="14">
        <f t="shared" si="1"/>
        <v>29338.765000000003</v>
      </c>
    </row>
    <row r="47" spans="1:8" x14ac:dyDescent="0.2">
      <c r="A47" s="12">
        <v>110149</v>
      </c>
      <c r="B47" s="12" t="s">
        <v>109</v>
      </c>
      <c r="C47" s="13">
        <v>43556</v>
      </c>
      <c r="D47" s="12" t="s">
        <v>64</v>
      </c>
      <c r="E47" s="14">
        <v>252468.29</v>
      </c>
      <c r="F47" s="14">
        <v>50493.65</v>
      </c>
      <c r="G47" s="14">
        <f t="shared" si="0"/>
        <v>201974.64</v>
      </c>
      <c r="H47" s="14">
        <f t="shared" si="1"/>
        <v>100987.32</v>
      </c>
    </row>
    <row r="48" spans="1:8" x14ac:dyDescent="0.2">
      <c r="A48" s="12">
        <v>110150</v>
      </c>
      <c r="B48" s="12" t="s">
        <v>110</v>
      </c>
      <c r="C48" s="13">
        <v>43556</v>
      </c>
      <c r="D48" s="12" t="s">
        <v>64</v>
      </c>
      <c r="E48" s="14">
        <v>128335.79</v>
      </c>
      <c r="F48" s="14">
        <v>25667.15</v>
      </c>
      <c r="G48" s="14">
        <f t="shared" si="0"/>
        <v>102668.63999999998</v>
      </c>
      <c r="H48" s="14">
        <f t="shared" si="1"/>
        <v>51334.319999999992</v>
      </c>
    </row>
    <row r="49" spans="1:8" x14ac:dyDescent="0.2">
      <c r="A49" s="12">
        <v>110155</v>
      </c>
      <c r="B49" s="12" t="s">
        <v>111</v>
      </c>
      <c r="C49" s="13">
        <v>43556</v>
      </c>
      <c r="D49" s="12" t="s">
        <v>64</v>
      </c>
      <c r="E49" s="14">
        <v>73448.539999999994</v>
      </c>
      <c r="F49" s="14">
        <v>14689.7</v>
      </c>
      <c r="G49" s="14">
        <f t="shared" si="0"/>
        <v>58758.84</v>
      </c>
      <c r="H49" s="14">
        <f t="shared" si="1"/>
        <v>29379.42</v>
      </c>
    </row>
    <row r="50" spans="1:8" x14ac:dyDescent="0.2">
      <c r="A50" s="12">
        <v>110160</v>
      </c>
      <c r="B50" s="12" t="s">
        <v>112</v>
      </c>
      <c r="C50" s="13">
        <v>43556</v>
      </c>
      <c r="D50" s="12" t="s">
        <v>64</v>
      </c>
      <c r="E50" s="14">
        <v>105328.78</v>
      </c>
      <c r="F50" s="14">
        <v>21065.75</v>
      </c>
      <c r="G50" s="14">
        <f t="shared" si="0"/>
        <v>84263.03</v>
      </c>
      <c r="H50" s="14">
        <f t="shared" si="1"/>
        <v>42131.514999999999</v>
      </c>
    </row>
    <row r="51" spans="1:8" x14ac:dyDescent="0.2">
      <c r="A51" s="12">
        <v>110170</v>
      </c>
      <c r="B51" s="12" t="s">
        <v>113</v>
      </c>
      <c r="C51" s="13">
        <v>43556</v>
      </c>
      <c r="D51" s="12" t="s">
        <v>64</v>
      </c>
      <c r="E51" s="14">
        <v>200065.38</v>
      </c>
      <c r="F51" s="14">
        <v>40013.07</v>
      </c>
      <c r="G51" s="14">
        <f t="shared" si="0"/>
        <v>160052.31</v>
      </c>
      <c r="H51" s="14">
        <f t="shared" si="1"/>
        <v>80026.154999999999</v>
      </c>
    </row>
    <row r="52" spans="1:8" x14ac:dyDescent="0.2">
      <c r="A52" s="12">
        <v>110175</v>
      </c>
      <c r="B52" s="12" t="s">
        <v>114</v>
      </c>
      <c r="C52" s="13">
        <v>43556</v>
      </c>
      <c r="D52" s="12" t="s">
        <v>64</v>
      </c>
      <c r="E52" s="14">
        <v>85996.160000000003</v>
      </c>
      <c r="F52" s="14">
        <v>17199.23</v>
      </c>
      <c r="G52" s="14">
        <f t="shared" si="0"/>
        <v>68796.930000000008</v>
      </c>
      <c r="H52" s="14">
        <f t="shared" si="1"/>
        <v>34398.465000000004</v>
      </c>
    </row>
    <row r="53" spans="1:8" x14ac:dyDescent="0.2">
      <c r="A53" s="12">
        <v>110180</v>
      </c>
      <c r="B53" s="12" t="s">
        <v>60</v>
      </c>
      <c r="C53" s="13">
        <v>43556</v>
      </c>
      <c r="D53" s="12" t="s">
        <v>64</v>
      </c>
      <c r="E53" s="14">
        <v>84675.94</v>
      </c>
      <c r="F53" s="14">
        <v>16935.18</v>
      </c>
      <c r="G53" s="14">
        <f t="shared" si="0"/>
        <v>67740.760000000009</v>
      </c>
      <c r="H53" s="14">
        <f t="shared" si="1"/>
        <v>33870.380000000005</v>
      </c>
    </row>
    <row r="54" spans="1:8" ht="13.5" thickBot="1" x14ac:dyDescent="0.25">
      <c r="B54" s="40" t="s">
        <v>57</v>
      </c>
      <c r="C54" s="41"/>
      <c r="D54" s="41"/>
      <c r="E54" s="42">
        <f>SUM(E2:E53)</f>
        <v>33852412.379999995</v>
      </c>
      <c r="F54" s="42">
        <f t="shared" ref="F54:H54" si="2">SUM(F2:F53)</f>
        <v>6770482.2000000002</v>
      </c>
      <c r="G54" s="42">
        <f t="shared" si="2"/>
        <v>27081930.180000011</v>
      </c>
      <c r="H54" s="43">
        <f t="shared" si="2"/>
        <v>13540965.090000005</v>
      </c>
    </row>
    <row r="60" spans="1:8" x14ac:dyDescent="0.2">
      <c r="E60" s="53"/>
      <c r="F60" s="53"/>
      <c r="G60" s="53"/>
    </row>
    <row r="61" spans="1:8" x14ac:dyDescent="0.2">
      <c r="E61" s="53"/>
      <c r="F61" s="53"/>
      <c r="G61" s="53"/>
    </row>
    <row r="62" spans="1:8" x14ac:dyDescent="0.2">
      <c r="E62" s="53"/>
      <c r="F62" s="53"/>
      <c r="G62" s="53"/>
    </row>
  </sheetData>
  <autoFilter ref="A1:H1" xr:uid="{E7EC20E7-341D-43FC-89A4-731957A62343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06F1-B255-491F-9F5B-7C7CC3367F98}">
  <dimension ref="A1:H1131"/>
  <sheetViews>
    <sheetView workbookViewId="0">
      <selection activeCell="H2" sqref="H2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10.5" bestFit="1" customWidth="1"/>
    <col min="4" max="4" width="11.6640625" bestFit="1" customWidth="1"/>
    <col min="5" max="5" width="19.1640625" style="26" bestFit="1" customWidth="1"/>
    <col min="6" max="6" width="16" style="26" bestFit="1" customWidth="1"/>
    <col min="7" max="7" width="17.1640625" style="26" bestFit="1" customWidth="1"/>
    <col min="8" max="8" width="20" style="26" bestFit="1" customWidth="1"/>
  </cols>
  <sheetData>
    <row r="1" spans="1:8" x14ac:dyDescent="0.2">
      <c r="A1" s="45" t="s">
        <v>0</v>
      </c>
      <c r="B1" s="45" t="s">
        <v>1</v>
      </c>
      <c r="C1" s="45" t="s">
        <v>115</v>
      </c>
      <c r="D1" s="46" t="s">
        <v>116</v>
      </c>
      <c r="E1" s="47" t="s">
        <v>117</v>
      </c>
      <c r="F1" s="46" t="s">
        <v>118</v>
      </c>
      <c r="G1" s="48" t="s">
        <v>119</v>
      </c>
      <c r="H1" s="48" t="s">
        <v>58</v>
      </c>
    </row>
    <row r="2" spans="1:8" x14ac:dyDescent="0.2">
      <c r="A2" s="49">
        <v>110001</v>
      </c>
      <c r="B2" s="49" t="s">
        <v>67</v>
      </c>
      <c r="C2" s="50">
        <v>43586</v>
      </c>
      <c r="D2" s="51" t="s">
        <v>64</v>
      </c>
      <c r="E2" s="51">
        <v>540300.29</v>
      </c>
      <c r="F2" s="51">
        <v>108060.05</v>
      </c>
      <c r="G2" s="51">
        <f>E2-F2</f>
        <v>432240.24000000005</v>
      </c>
      <c r="H2" s="52">
        <f>G2/2</f>
        <v>216120.12000000002</v>
      </c>
    </row>
    <row r="3" spans="1:8" x14ac:dyDescent="0.2">
      <c r="A3" s="49">
        <v>110002</v>
      </c>
      <c r="B3" s="49" t="s">
        <v>68</v>
      </c>
      <c r="C3" s="50">
        <v>43586</v>
      </c>
      <c r="D3" s="51" t="s">
        <v>64</v>
      </c>
      <c r="E3" s="51">
        <v>2432787.86</v>
      </c>
      <c r="F3" s="51">
        <v>486557.57</v>
      </c>
      <c r="G3" s="51">
        <f t="shared" ref="G3:G53" si="0">E3-F3</f>
        <v>1946230.2899999998</v>
      </c>
      <c r="H3" s="52">
        <f t="shared" ref="H3:H53" si="1">G3/2</f>
        <v>973115.1449999999</v>
      </c>
    </row>
    <row r="4" spans="1:8" x14ac:dyDescent="0.2">
      <c r="A4" s="49">
        <v>110003</v>
      </c>
      <c r="B4" s="49" t="s">
        <v>69</v>
      </c>
      <c r="C4" s="50">
        <v>43586</v>
      </c>
      <c r="D4" s="51" t="s">
        <v>64</v>
      </c>
      <c r="E4" s="51">
        <v>108344.56</v>
      </c>
      <c r="F4" s="51">
        <v>21668.91</v>
      </c>
      <c r="G4" s="51">
        <f t="shared" si="0"/>
        <v>86675.65</v>
      </c>
      <c r="H4" s="52">
        <f t="shared" si="1"/>
        <v>43337.824999999997</v>
      </c>
    </row>
    <row r="5" spans="1:8" x14ac:dyDescent="0.2">
      <c r="A5" s="49">
        <v>110004</v>
      </c>
      <c r="B5" s="49" t="s">
        <v>70</v>
      </c>
      <c r="C5" s="50">
        <v>43586</v>
      </c>
      <c r="D5" s="51" t="s">
        <v>64</v>
      </c>
      <c r="E5" s="51">
        <v>2329703.13</v>
      </c>
      <c r="F5" s="51">
        <v>465940.62</v>
      </c>
      <c r="G5" s="51">
        <f t="shared" si="0"/>
        <v>1863762.5099999998</v>
      </c>
      <c r="H5" s="52">
        <f t="shared" si="1"/>
        <v>931881.25499999989</v>
      </c>
    </row>
    <row r="6" spans="1:8" x14ac:dyDescent="0.2">
      <c r="A6" s="49">
        <v>110005</v>
      </c>
      <c r="B6" s="49" t="s">
        <v>71</v>
      </c>
      <c r="C6" s="50">
        <v>43586</v>
      </c>
      <c r="D6" s="51" t="s">
        <v>64</v>
      </c>
      <c r="E6" s="51">
        <v>373819.09</v>
      </c>
      <c r="F6" s="51">
        <v>74763.81</v>
      </c>
      <c r="G6" s="51">
        <f t="shared" si="0"/>
        <v>299055.28000000003</v>
      </c>
      <c r="H6" s="52">
        <f t="shared" si="1"/>
        <v>149527.64000000001</v>
      </c>
    </row>
    <row r="7" spans="1:8" x14ac:dyDescent="0.2">
      <c r="A7" s="49">
        <v>110006</v>
      </c>
      <c r="B7" s="49" t="s">
        <v>72</v>
      </c>
      <c r="C7" s="50">
        <v>43586</v>
      </c>
      <c r="D7" s="51" t="s">
        <v>64</v>
      </c>
      <c r="E7" s="51">
        <v>391089.31</v>
      </c>
      <c r="F7" s="51">
        <v>78217.86</v>
      </c>
      <c r="G7" s="51">
        <f t="shared" si="0"/>
        <v>312871.45</v>
      </c>
      <c r="H7" s="52">
        <f t="shared" si="1"/>
        <v>156435.72500000001</v>
      </c>
    </row>
    <row r="8" spans="1:8" x14ac:dyDescent="0.2">
      <c r="A8" s="49">
        <v>110007</v>
      </c>
      <c r="B8" s="49" t="s">
        <v>73</v>
      </c>
      <c r="C8" s="50">
        <v>43586</v>
      </c>
      <c r="D8" s="51" t="s">
        <v>64</v>
      </c>
      <c r="E8" s="51">
        <v>117968.85</v>
      </c>
      <c r="F8" s="51">
        <v>23593.77</v>
      </c>
      <c r="G8" s="51">
        <f t="shared" si="0"/>
        <v>94375.08</v>
      </c>
      <c r="H8" s="52">
        <f t="shared" si="1"/>
        <v>47187.54</v>
      </c>
    </row>
    <row r="9" spans="1:8" x14ac:dyDescent="0.2">
      <c r="A9" s="49">
        <v>110008</v>
      </c>
      <c r="B9" s="49" t="s">
        <v>74</v>
      </c>
      <c r="C9" s="50">
        <v>43586</v>
      </c>
      <c r="D9" s="51" t="s">
        <v>64</v>
      </c>
      <c r="E9" s="51">
        <v>123428.61</v>
      </c>
      <c r="F9" s="51">
        <v>24685.72</v>
      </c>
      <c r="G9" s="51">
        <f t="shared" si="0"/>
        <v>98742.89</v>
      </c>
      <c r="H9" s="52">
        <f t="shared" si="1"/>
        <v>49371.445</v>
      </c>
    </row>
    <row r="10" spans="1:8" x14ac:dyDescent="0.2">
      <c r="A10" s="49">
        <v>110009</v>
      </c>
      <c r="B10" s="49" t="s">
        <v>75</v>
      </c>
      <c r="C10" s="50">
        <v>43586</v>
      </c>
      <c r="D10" s="51" t="s">
        <v>64</v>
      </c>
      <c r="E10" s="51">
        <v>571129.98</v>
      </c>
      <c r="F10" s="51">
        <v>114225.99</v>
      </c>
      <c r="G10" s="51">
        <f t="shared" si="0"/>
        <v>456903.99</v>
      </c>
      <c r="H10" s="52">
        <f t="shared" si="1"/>
        <v>228451.995</v>
      </c>
    </row>
    <row r="11" spans="1:8" x14ac:dyDescent="0.2">
      <c r="A11" s="49">
        <v>110010</v>
      </c>
      <c r="B11" s="49" t="s">
        <v>76</v>
      </c>
      <c r="C11" s="50">
        <v>43586</v>
      </c>
      <c r="D11" s="51" t="s">
        <v>64</v>
      </c>
      <c r="E11" s="51">
        <v>514473.79</v>
      </c>
      <c r="F11" s="51">
        <v>102894.75</v>
      </c>
      <c r="G11" s="51">
        <f t="shared" si="0"/>
        <v>411579.04</v>
      </c>
      <c r="H11" s="52">
        <f t="shared" si="1"/>
        <v>205789.52</v>
      </c>
    </row>
    <row r="12" spans="1:8" x14ac:dyDescent="0.2">
      <c r="A12" s="49">
        <v>110011</v>
      </c>
      <c r="B12" s="49" t="s">
        <v>77</v>
      </c>
      <c r="C12" s="50">
        <v>43586</v>
      </c>
      <c r="D12" s="51" t="s">
        <v>64</v>
      </c>
      <c r="E12" s="51">
        <v>1048411.02</v>
      </c>
      <c r="F12" s="51">
        <v>209682.2</v>
      </c>
      <c r="G12" s="51">
        <f t="shared" si="0"/>
        <v>838728.82000000007</v>
      </c>
      <c r="H12" s="52">
        <f t="shared" si="1"/>
        <v>419364.41000000003</v>
      </c>
    </row>
    <row r="13" spans="1:8" x14ac:dyDescent="0.2">
      <c r="A13" s="49">
        <v>110012</v>
      </c>
      <c r="B13" s="49" t="s">
        <v>78</v>
      </c>
      <c r="C13" s="50">
        <v>43586</v>
      </c>
      <c r="D13" s="51" t="s">
        <v>64</v>
      </c>
      <c r="E13" s="51">
        <v>3279548.63</v>
      </c>
      <c r="F13" s="51">
        <v>655909.72</v>
      </c>
      <c r="G13" s="51">
        <f t="shared" si="0"/>
        <v>2623638.91</v>
      </c>
      <c r="H13" s="52">
        <f t="shared" si="1"/>
        <v>1311819.4550000001</v>
      </c>
    </row>
    <row r="14" spans="1:8" x14ac:dyDescent="0.2">
      <c r="A14" s="49">
        <v>110013</v>
      </c>
      <c r="B14" s="49" t="s">
        <v>79</v>
      </c>
      <c r="C14" s="50">
        <v>43586</v>
      </c>
      <c r="D14" s="51" t="s">
        <v>64</v>
      </c>
      <c r="E14" s="51">
        <v>379244.46</v>
      </c>
      <c r="F14" s="51">
        <v>75848.89</v>
      </c>
      <c r="G14" s="51">
        <f t="shared" si="0"/>
        <v>303395.57</v>
      </c>
      <c r="H14" s="52">
        <f t="shared" si="1"/>
        <v>151697.785</v>
      </c>
    </row>
    <row r="15" spans="1:8" x14ac:dyDescent="0.2">
      <c r="A15" s="49">
        <v>110014</v>
      </c>
      <c r="B15" s="49" t="s">
        <v>80</v>
      </c>
      <c r="C15" s="50">
        <v>43586</v>
      </c>
      <c r="D15" s="51" t="s">
        <v>64</v>
      </c>
      <c r="E15" s="51">
        <v>290892.83</v>
      </c>
      <c r="F15" s="51">
        <v>58178.559999999998</v>
      </c>
      <c r="G15" s="51">
        <f t="shared" si="0"/>
        <v>232714.27000000002</v>
      </c>
      <c r="H15" s="52">
        <f t="shared" si="1"/>
        <v>116357.13500000001</v>
      </c>
    </row>
    <row r="16" spans="1:8" x14ac:dyDescent="0.2">
      <c r="A16" s="49">
        <v>110015</v>
      </c>
      <c r="B16" s="49" t="s">
        <v>62</v>
      </c>
      <c r="C16" s="50">
        <v>43586</v>
      </c>
      <c r="D16" s="51" t="s">
        <v>64</v>
      </c>
      <c r="E16" s="51">
        <v>804457.31</v>
      </c>
      <c r="F16" s="51">
        <v>160891.46</v>
      </c>
      <c r="G16" s="51">
        <f t="shared" si="0"/>
        <v>643565.85000000009</v>
      </c>
      <c r="H16" s="52">
        <f t="shared" si="1"/>
        <v>321782.92500000005</v>
      </c>
    </row>
    <row r="17" spans="1:8" x14ac:dyDescent="0.2">
      <c r="A17" s="49">
        <v>110018</v>
      </c>
      <c r="B17" s="49" t="s">
        <v>81</v>
      </c>
      <c r="C17" s="50">
        <v>43586</v>
      </c>
      <c r="D17" s="51" t="s">
        <v>64</v>
      </c>
      <c r="E17" s="51">
        <v>785991.19</v>
      </c>
      <c r="F17" s="51">
        <v>157198.23000000001</v>
      </c>
      <c r="G17" s="51">
        <f t="shared" si="0"/>
        <v>628792.96</v>
      </c>
      <c r="H17" s="52">
        <f t="shared" si="1"/>
        <v>314396.48</v>
      </c>
    </row>
    <row r="18" spans="1:8" x14ac:dyDescent="0.2">
      <c r="A18" s="49">
        <v>110020</v>
      </c>
      <c r="B18" s="49" t="s">
        <v>82</v>
      </c>
      <c r="C18" s="50">
        <v>43586</v>
      </c>
      <c r="D18" s="51" t="s">
        <v>64</v>
      </c>
      <c r="E18" s="51">
        <v>10769829.01</v>
      </c>
      <c r="F18" s="51">
        <v>2153965.7999999998</v>
      </c>
      <c r="G18" s="51">
        <f t="shared" si="0"/>
        <v>8615863.2100000009</v>
      </c>
      <c r="H18" s="52">
        <f t="shared" si="1"/>
        <v>4307931.6050000004</v>
      </c>
    </row>
    <row r="19" spans="1:8" x14ac:dyDescent="0.2">
      <c r="A19" s="49">
        <v>110025</v>
      </c>
      <c r="B19" s="49" t="s">
        <v>83</v>
      </c>
      <c r="C19" s="50">
        <v>43586</v>
      </c>
      <c r="D19" s="51" t="s">
        <v>64</v>
      </c>
      <c r="E19" s="51">
        <v>398415.4</v>
      </c>
      <c r="F19" s="51">
        <v>79683.08</v>
      </c>
      <c r="G19" s="51">
        <f t="shared" si="0"/>
        <v>318732.32</v>
      </c>
      <c r="H19" s="52">
        <f t="shared" si="1"/>
        <v>159366.16</v>
      </c>
    </row>
    <row r="20" spans="1:8" x14ac:dyDescent="0.2">
      <c r="A20" s="49">
        <v>110026</v>
      </c>
      <c r="B20" s="49" t="s">
        <v>84</v>
      </c>
      <c r="C20" s="50">
        <v>43586</v>
      </c>
      <c r="D20" s="51" t="s">
        <v>64</v>
      </c>
      <c r="E20" s="51">
        <v>46134.29</v>
      </c>
      <c r="F20" s="51">
        <v>9226.85</v>
      </c>
      <c r="G20" s="51">
        <f t="shared" si="0"/>
        <v>36907.440000000002</v>
      </c>
      <c r="H20" s="52">
        <f t="shared" si="1"/>
        <v>18453.72</v>
      </c>
    </row>
    <row r="21" spans="1:8" x14ac:dyDescent="0.2">
      <c r="A21" s="49">
        <v>110028</v>
      </c>
      <c r="B21" s="49" t="s">
        <v>85</v>
      </c>
      <c r="C21" s="50">
        <v>43586</v>
      </c>
      <c r="D21" s="51" t="s">
        <v>64</v>
      </c>
      <c r="E21" s="51">
        <v>1345970.94</v>
      </c>
      <c r="F21" s="51">
        <v>269194.18</v>
      </c>
      <c r="G21" s="51">
        <f t="shared" si="0"/>
        <v>1076776.76</v>
      </c>
      <c r="H21" s="52">
        <f t="shared" si="1"/>
        <v>538388.38</v>
      </c>
    </row>
    <row r="22" spans="1:8" x14ac:dyDescent="0.2">
      <c r="A22" s="49">
        <v>110029</v>
      </c>
      <c r="B22" s="49" t="s">
        <v>86</v>
      </c>
      <c r="C22" s="50">
        <v>43586</v>
      </c>
      <c r="D22" s="51" t="s">
        <v>64</v>
      </c>
      <c r="E22" s="51">
        <v>143675.46</v>
      </c>
      <c r="F22" s="51">
        <v>28735.09</v>
      </c>
      <c r="G22" s="51">
        <f t="shared" si="0"/>
        <v>114940.37</v>
      </c>
      <c r="H22" s="52">
        <f t="shared" si="1"/>
        <v>57470.184999999998</v>
      </c>
    </row>
    <row r="23" spans="1:8" x14ac:dyDescent="0.2">
      <c r="A23" s="49">
        <v>110030</v>
      </c>
      <c r="B23" s="49" t="s">
        <v>87</v>
      </c>
      <c r="C23" s="50">
        <v>43586</v>
      </c>
      <c r="D23" s="51" t="s">
        <v>64</v>
      </c>
      <c r="E23" s="51">
        <v>2472004.38</v>
      </c>
      <c r="F23" s="51">
        <v>494400.87</v>
      </c>
      <c r="G23" s="51">
        <f t="shared" si="0"/>
        <v>1977603.5099999998</v>
      </c>
      <c r="H23" s="52">
        <f t="shared" si="1"/>
        <v>988801.75499999989</v>
      </c>
    </row>
    <row r="24" spans="1:8" x14ac:dyDescent="0.2">
      <c r="A24" s="49">
        <v>110032</v>
      </c>
      <c r="B24" s="49" t="s">
        <v>88</v>
      </c>
      <c r="C24" s="50">
        <v>43586</v>
      </c>
      <c r="D24" s="51" t="s">
        <v>64</v>
      </c>
      <c r="E24" s="51">
        <v>279896.39</v>
      </c>
      <c r="F24" s="51">
        <v>55979.27</v>
      </c>
      <c r="G24" s="51">
        <f t="shared" si="0"/>
        <v>223917.12000000002</v>
      </c>
      <c r="H24" s="52">
        <f t="shared" si="1"/>
        <v>111958.56000000001</v>
      </c>
    </row>
    <row r="25" spans="1:8" x14ac:dyDescent="0.2">
      <c r="A25" s="49">
        <v>110033</v>
      </c>
      <c r="B25" s="49" t="s">
        <v>89</v>
      </c>
      <c r="C25" s="50">
        <v>43586</v>
      </c>
      <c r="D25" s="51" t="s">
        <v>64</v>
      </c>
      <c r="E25" s="51">
        <v>302277.83</v>
      </c>
      <c r="F25" s="51">
        <v>60455.56</v>
      </c>
      <c r="G25" s="51">
        <f t="shared" si="0"/>
        <v>241822.27000000002</v>
      </c>
      <c r="H25" s="52">
        <f t="shared" si="1"/>
        <v>120911.13500000001</v>
      </c>
    </row>
    <row r="26" spans="1:8" x14ac:dyDescent="0.2">
      <c r="A26" s="49">
        <v>110034</v>
      </c>
      <c r="B26" s="49" t="s">
        <v>90</v>
      </c>
      <c r="C26" s="50">
        <v>43586</v>
      </c>
      <c r="D26" s="51" t="s">
        <v>64</v>
      </c>
      <c r="E26" s="51">
        <v>200262.6</v>
      </c>
      <c r="F26" s="51">
        <v>40052.519999999997</v>
      </c>
      <c r="G26" s="51">
        <f t="shared" si="0"/>
        <v>160210.08000000002</v>
      </c>
      <c r="H26" s="52">
        <f t="shared" si="1"/>
        <v>80105.040000000008</v>
      </c>
    </row>
    <row r="27" spans="1:8" x14ac:dyDescent="0.2">
      <c r="A27" s="49">
        <v>110037</v>
      </c>
      <c r="B27" s="49" t="s">
        <v>61</v>
      </c>
      <c r="C27" s="50">
        <v>43586</v>
      </c>
      <c r="D27" s="51" t="s">
        <v>64</v>
      </c>
      <c r="E27" s="51">
        <v>188264.25</v>
      </c>
      <c r="F27" s="51">
        <v>37652.85</v>
      </c>
      <c r="G27" s="51">
        <f t="shared" si="0"/>
        <v>150611.4</v>
      </c>
      <c r="H27" s="52">
        <f t="shared" si="1"/>
        <v>75305.7</v>
      </c>
    </row>
    <row r="28" spans="1:8" x14ac:dyDescent="0.2">
      <c r="A28" s="49">
        <v>110040</v>
      </c>
      <c r="B28" s="49" t="s">
        <v>91</v>
      </c>
      <c r="C28" s="50">
        <v>43586</v>
      </c>
      <c r="D28" s="51" t="s">
        <v>64</v>
      </c>
      <c r="E28" s="51">
        <v>245750.17</v>
      </c>
      <c r="F28" s="51">
        <v>49150.03</v>
      </c>
      <c r="G28" s="51">
        <f t="shared" si="0"/>
        <v>196600.14</v>
      </c>
      <c r="H28" s="52">
        <f t="shared" si="1"/>
        <v>98300.07</v>
      </c>
    </row>
    <row r="29" spans="1:8" x14ac:dyDescent="0.2">
      <c r="A29" s="49">
        <v>110045</v>
      </c>
      <c r="B29" s="49" t="s">
        <v>92</v>
      </c>
      <c r="C29" s="50">
        <v>43586</v>
      </c>
      <c r="D29" s="51" t="s">
        <v>64</v>
      </c>
      <c r="E29" s="51">
        <v>606318.43999999994</v>
      </c>
      <c r="F29" s="51">
        <v>121263.67999999999</v>
      </c>
      <c r="G29" s="51">
        <f t="shared" si="0"/>
        <v>485054.75999999995</v>
      </c>
      <c r="H29" s="52">
        <f t="shared" si="1"/>
        <v>242527.37999999998</v>
      </c>
    </row>
    <row r="30" spans="1:8" x14ac:dyDescent="0.2">
      <c r="A30" s="49">
        <v>110050</v>
      </c>
      <c r="B30" s="49" t="s">
        <v>93</v>
      </c>
      <c r="C30" s="50">
        <v>43586</v>
      </c>
      <c r="D30" s="51" t="s">
        <v>64</v>
      </c>
      <c r="E30" s="51">
        <v>121154.42</v>
      </c>
      <c r="F30" s="51">
        <v>24230.880000000001</v>
      </c>
      <c r="G30" s="51">
        <f t="shared" si="0"/>
        <v>96923.54</v>
      </c>
      <c r="H30" s="52">
        <f t="shared" si="1"/>
        <v>48461.77</v>
      </c>
    </row>
    <row r="31" spans="1:8" x14ac:dyDescent="0.2">
      <c r="A31" s="49">
        <v>110060</v>
      </c>
      <c r="B31" s="49" t="s">
        <v>94</v>
      </c>
      <c r="C31" s="50">
        <v>43586</v>
      </c>
      <c r="D31" s="51" t="s">
        <v>64</v>
      </c>
      <c r="E31" s="51">
        <v>84627.71</v>
      </c>
      <c r="F31" s="51">
        <v>16925.54</v>
      </c>
      <c r="G31" s="51">
        <f t="shared" si="0"/>
        <v>67702.170000000013</v>
      </c>
      <c r="H31" s="52">
        <f t="shared" si="1"/>
        <v>33851.085000000006</v>
      </c>
    </row>
    <row r="32" spans="1:8" x14ac:dyDescent="0.2">
      <c r="A32" s="49">
        <v>110070</v>
      </c>
      <c r="B32" s="49" t="s">
        <v>95</v>
      </c>
      <c r="C32" s="50">
        <v>43586</v>
      </c>
      <c r="D32" s="51" t="s">
        <v>64</v>
      </c>
      <c r="E32" s="51">
        <v>122878.03</v>
      </c>
      <c r="F32" s="51">
        <v>24575.599999999999</v>
      </c>
      <c r="G32" s="51">
        <f t="shared" si="0"/>
        <v>98302.43</v>
      </c>
      <c r="H32" s="52">
        <f t="shared" si="1"/>
        <v>49151.214999999997</v>
      </c>
    </row>
    <row r="33" spans="1:8" x14ac:dyDescent="0.2">
      <c r="A33" s="49">
        <v>110080</v>
      </c>
      <c r="B33" s="49" t="s">
        <v>96</v>
      </c>
      <c r="C33" s="50">
        <v>43586</v>
      </c>
      <c r="D33" s="51" t="s">
        <v>64</v>
      </c>
      <c r="E33" s="51">
        <v>192905.22</v>
      </c>
      <c r="F33" s="51">
        <v>38581.040000000001</v>
      </c>
      <c r="G33" s="51">
        <f t="shared" si="0"/>
        <v>154324.18</v>
      </c>
      <c r="H33" s="52">
        <f t="shared" si="1"/>
        <v>77162.09</v>
      </c>
    </row>
    <row r="34" spans="1:8" x14ac:dyDescent="0.2">
      <c r="A34" s="49">
        <v>110090</v>
      </c>
      <c r="B34" s="49" t="s">
        <v>97</v>
      </c>
      <c r="C34" s="50">
        <v>43586</v>
      </c>
      <c r="D34" s="51" t="s">
        <v>64</v>
      </c>
      <c r="E34" s="51">
        <v>29744.67</v>
      </c>
      <c r="F34" s="51">
        <v>5948.93</v>
      </c>
      <c r="G34" s="51">
        <f t="shared" si="0"/>
        <v>23795.739999999998</v>
      </c>
      <c r="H34" s="52">
        <f t="shared" si="1"/>
        <v>11897.869999999999</v>
      </c>
    </row>
    <row r="35" spans="1:8" x14ac:dyDescent="0.2">
      <c r="A35" s="49">
        <v>110092</v>
      </c>
      <c r="B35" s="49" t="s">
        <v>98</v>
      </c>
      <c r="C35" s="50">
        <v>43586</v>
      </c>
      <c r="D35" s="51" t="s">
        <v>64</v>
      </c>
      <c r="E35" s="51">
        <v>154158.68</v>
      </c>
      <c r="F35" s="51">
        <v>30831.73</v>
      </c>
      <c r="G35" s="51">
        <f t="shared" si="0"/>
        <v>123326.95</v>
      </c>
      <c r="H35" s="52">
        <f t="shared" si="1"/>
        <v>61663.474999999999</v>
      </c>
    </row>
    <row r="36" spans="1:8" x14ac:dyDescent="0.2">
      <c r="A36" s="49">
        <v>110094</v>
      </c>
      <c r="B36" s="49" t="s">
        <v>99</v>
      </c>
      <c r="C36" s="50">
        <v>43586</v>
      </c>
      <c r="D36" s="51" t="s">
        <v>64</v>
      </c>
      <c r="E36" s="51">
        <v>164526.74</v>
      </c>
      <c r="F36" s="51">
        <v>32905.339999999997</v>
      </c>
      <c r="G36" s="51">
        <f t="shared" si="0"/>
        <v>131621.4</v>
      </c>
      <c r="H36" s="52">
        <f t="shared" si="1"/>
        <v>65810.7</v>
      </c>
    </row>
    <row r="37" spans="1:8" x14ac:dyDescent="0.2">
      <c r="A37" s="49">
        <v>110100</v>
      </c>
      <c r="B37" s="49" t="s">
        <v>100</v>
      </c>
      <c r="C37" s="50">
        <v>43586</v>
      </c>
      <c r="D37" s="51" t="s">
        <v>64</v>
      </c>
      <c r="E37" s="51">
        <v>156573.26</v>
      </c>
      <c r="F37" s="51">
        <v>31314.65</v>
      </c>
      <c r="G37" s="51">
        <f t="shared" si="0"/>
        <v>125258.61000000002</v>
      </c>
      <c r="H37" s="52">
        <f t="shared" si="1"/>
        <v>62629.305000000008</v>
      </c>
    </row>
    <row r="38" spans="1:8" x14ac:dyDescent="0.2">
      <c r="A38" s="49">
        <v>110110</v>
      </c>
      <c r="B38" s="49" t="s">
        <v>101</v>
      </c>
      <c r="C38" s="50">
        <v>43586</v>
      </c>
      <c r="D38" s="51" t="s">
        <v>64</v>
      </c>
      <c r="E38" s="51">
        <v>86103.38</v>
      </c>
      <c r="F38" s="51">
        <v>17220.669999999998</v>
      </c>
      <c r="G38" s="51">
        <f t="shared" si="0"/>
        <v>68882.710000000006</v>
      </c>
      <c r="H38" s="52">
        <f t="shared" si="1"/>
        <v>34441.355000000003</v>
      </c>
    </row>
    <row r="39" spans="1:8" x14ac:dyDescent="0.2">
      <c r="A39" s="49">
        <v>110120</v>
      </c>
      <c r="B39" s="49" t="s">
        <v>102</v>
      </c>
      <c r="C39" s="50">
        <v>43586</v>
      </c>
      <c r="D39" s="51" t="s">
        <v>64</v>
      </c>
      <c r="E39" s="51">
        <v>151983.29</v>
      </c>
      <c r="F39" s="51">
        <v>30396.65</v>
      </c>
      <c r="G39" s="51">
        <f t="shared" si="0"/>
        <v>121586.64000000001</v>
      </c>
      <c r="H39" s="52">
        <f t="shared" si="1"/>
        <v>60793.320000000007</v>
      </c>
    </row>
    <row r="40" spans="1:8" x14ac:dyDescent="0.2">
      <c r="A40" s="49">
        <v>110130</v>
      </c>
      <c r="B40" s="49" t="s">
        <v>103</v>
      </c>
      <c r="C40" s="50">
        <v>43586</v>
      </c>
      <c r="D40" s="51" t="s">
        <v>64</v>
      </c>
      <c r="E40" s="51">
        <v>155694.60999999999</v>
      </c>
      <c r="F40" s="51">
        <v>31138.92</v>
      </c>
      <c r="G40" s="51">
        <f t="shared" si="0"/>
        <v>124555.68999999999</v>
      </c>
      <c r="H40" s="52">
        <f t="shared" si="1"/>
        <v>62277.844999999994</v>
      </c>
    </row>
    <row r="41" spans="1:8" x14ac:dyDescent="0.2">
      <c r="A41" s="49">
        <v>110140</v>
      </c>
      <c r="B41" s="49" t="s">
        <v>104</v>
      </c>
      <c r="C41" s="50">
        <v>43586</v>
      </c>
      <c r="D41" s="51" t="s">
        <v>64</v>
      </c>
      <c r="E41" s="51">
        <v>220739.64</v>
      </c>
      <c r="F41" s="51">
        <v>44147.92</v>
      </c>
      <c r="G41" s="51">
        <f t="shared" si="0"/>
        <v>176591.72000000003</v>
      </c>
      <c r="H41" s="52">
        <f t="shared" si="1"/>
        <v>88295.860000000015</v>
      </c>
    </row>
    <row r="42" spans="1:8" x14ac:dyDescent="0.2">
      <c r="A42" s="49">
        <v>110143</v>
      </c>
      <c r="B42" s="49" t="s">
        <v>63</v>
      </c>
      <c r="C42" s="50">
        <v>43586</v>
      </c>
      <c r="D42" s="51" t="s">
        <v>64</v>
      </c>
      <c r="E42" s="51">
        <v>119495.15</v>
      </c>
      <c r="F42" s="51">
        <v>23899.03</v>
      </c>
      <c r="G42" s="51">
        <f t="shared" si="0"/>
        <v>95596.12</v>
      </c>
      <c r="H42" s="52">
        <f t="shared" si="1"/>
        <v>47798.06</v>
      </c>
    </row>
    <row r="43" spans="1:8" x14ac:dyDescent="0.2">
      <c r="A43" s="49">
        <v>110145</v>
      </c>
      <c r="B43" s="49" t="s">
        <v>105</v>
      </c>
      <c r="C43" s="50">
        <v>43586</v>
      </c>
      <c r="D43" s="51" t="s">
        <v>64</v>
      </c>
      <c r="E43" s="51">
        <v>54316.87</v>
      </c>
      <c r="F43" s="51">
        <v>10863.37</v>
      </c>
      <c r="G43" s="51">
        <f t="shared" si="0"/>
        <v>43453.5</v>
      </c>
      <c r="H43" s="52">
        <f t="shared" si="1"/>
        <v>21726.75</v>
      </c>
    </row>
    <row r="44" spans="1:8" x14ac:dyDescent="0.2">
      <c r="A44" s="49">
        <v>110146</v>
      </c>
      <c r="B44" s="49" t="s">
        <v>106</v>
      </c>
      <c r="C44" s="50">
        <v>43586</v>
      </c>
      <c r="D44" s="51" t="s">
        <v>64</v>
      </c>
      <c r="E44" s="51">
        <v>15183.26</v>
      </c>
      <c r="F44" s="51">
        <v>3036.65</v>
      </c>
      <c r="G44" s="51">
        <f t="shared" si="0"/>
        <v>12146.61</v>
      </c>
      <c r="H44" s="52">
        <f t="shared" si="1"/>
        <v>6073.3050000000003</v>
      </c>
    </row>
    <row r="45" spans="1:8" x14ac:dyDescent="0.2">
      <c r="A45" s="49">
        <v>110147</v>
      </c>
      <c r="B45" s="49" t="s">
        <v>107</v>
      </c>
      <c r="C45" s="50">
        <v>43586</v>
      </c>
      <c r="D45" s="51" t="s">
        <v>64</v>
      </c>
      <c r="E45" s="51">
        <v>57749.86</v>
      </c>
      <c r="F45" s="51">
        <v>11549.97</v>
      </c>
      <c r="G45" s="51">
        <f t="shared" si="0"/>
        <v>46199.89</v>
      </c>
      <c r="H45" s="52">
        <f t="shared" si="1"/>
        <v>23099.945</v>
      </c>
    </row>
    <row r="46" spans="1:8" x14ac:dyDescent="0.2">
      <c r="A46" s="49">
        <v>110148</v>
      </c>
      <c r="B46" s="49" t="s">
        <v>108</v>
      </c>
      <c r="C46" s="50">
        <v>43586</v>
      </c>
      <c r="D46" s="51" t="s">
        <v>64</v>
      </c>
      <c r="E46" s="51">
        <v>91405.48</v>
      </c>
      <c r="F46" s="51">
        <v>18281.09</v>
      </c>
      <c r="G46" s="51">
        <f t="shared" si="0"/>
        <v>73124.39</v>
      </c>
      <c r="H46" s="52">
        <f t="shared" si="1"/>
        <v>36562.195</v>
      </c>
    </row>
    <row r="47" spans="1:8" x14ac:dyDescent="0.2">
      <c r="A47" s="49">
        <v>110149</v>
      </c>
      <c r="B47" s="49" t="s">
        <v>109</v>
      </c>
      <c r="C47" s="50">
        <v>43586</v>
      </c>
      <c r="D47" s="51" t="s">
        <v>64</v>
      </c>
      <c r="E47" s="51">
        <v>296571.49</v>
      </c>
      <c r="F47" s="51">
        <v>59314.29</v>
      </c>
      <c r="G47" s="51">
        <f t="shared" si="0"/>
        <v>237257.19999999998</v>
      </c>
      <c r="H47" s="52">
        <f t="shared" si="1"/>
        <v>118628.59999999999</v>
      </c>
    </row>
    <row r="48" spans="1:8" x14ac:dyDescent="0.2">
      <c r="A48" s="49">
        <v>110150</v>
      </c>
      <c r="B48" s="49" t="s">
        <v>110</v>
      </c>
      <c r="C48" s="50">
        <v>43586</v>
      </c>
      <c r="D48" s="51" t="s">
        <v>64</v>
      </c>
      <c r="E48" s="51">
        <v>189656.76</v>
      </c>
      <c r="F48" s="51">
        <v>37931.35</v>
      </c>
      <c r="G48" s="51">
        <f t="shared" si="0"/>
        <v>151725.41</v>
      </c>
      <c r="H48" s="52">
        <f t="shared" si="1"/>
        <v>75862.705000000002</v>
      </c>
    </row>
    <row r="49" spans="1:8" x14ac:dyDescent="0.2">
      <c r="A49" s="49">
        <v>110155</v>
      </c>
      <c r="B49" s="49" t="s">
        <v>111</v>
      </c>
      <c r="C49" s="50">
        <v>43586</v>
      </c>
      <c r="D49" s="51" t="s">
        <v>64</v>
      </c>
      <c r="E49" s="51">
        <v>75600.75</v>
      </c>
      <c r="F49" s="51">
        <v>15120.15</v>
      </c>
      <c r="G49" s="51">
        <f t="shared" si="0"/>
        <v>60480.6</v>
      </c>
      <c r="H49" s="52">
        <f t="shared" si="1"/>
        <v>30240.3</v>
      </c>
    </row>
    <row r="50" spans="1:8" x14ac:dyDescent="0.2">
      <c r="A50" s="49">
        <v>110160</v>
      </c>
      <c r="B50" s="49" t="s">
        <v>112</v>
      </c>
      <c r="C50" s="50">
        <v>43586</v>
      </c>
      <c r="D50" s="51" t="s">
        <v>64</v>
      </c>
      <c r="E50" s="51">
        <v>113664.16</v>
      </c>
      <c r="F50" s="51">
        <v>22732.83</v>
      </c>
      <c r="G50" s="51">
        <f t="shared" si="0"/>
        <v>90931.33</v>
      </c>
      <c r="H50" s="52">
        <f t="shared" si="1"/>
        <v>45465.665000000001</v>
      </c>
    </row>
    <row r="51" spans="1:8" x14ac:dyDescent="0.2">
      <c r="A51" s="49">
        <v>110170</v>
      </c>
      <c r="B51" s="49" t="s">
        <v>113</v>
      </c>
      <c r="C51" s="50">
        <v>43586</v>
      </c>
      <c r="D51" s="51" t="s">
        <v>64</v>
      </c>
      <c r="E51" s="51">
        <v>168083.29</v>
      </c>
      <c r="F51" s="51">
        <v>33616.65</v>
      </c>
      <c r="G51" s="51">
        <f t="shared" si="0"/>
        <v>134466.64000000001</v>
      </c>
      <c r="H51" s="52">
        <f t="shared" si="1"/>
        <v>67233.320000000007</v>
      </c>
    </row>
    <row r="52" spans="1:8" x14ac:dyDescent="0.2">
      <c r="A52" s="49">
        <v>110175</v>
      </c>
      <c r="B52" s="49" t="s">
        <v>114</v>
      </c>
      <c r="C52" s="50">
        <v>43586</v>
      </c>
      <c r="D52" s="51" t="s">
        <v>64</v>
      </c>
      <c r="E52" s="51">
        <v>87958.42</v>
      </c>
      <c r="F52" s="51">
        <v>17591.68</v>
      </c>
      <c r="G52" s="51">
        <f t="shared" si="0"/>
        <v>70366.739999999991</v>
      </c>
      <c r="H52" s="52">
        <f t="shared" si="1"/>
        <v>35183.369999999995</v>
      </c>
    </row>
    <row r="53" spans="1:8" x14ac:dyDescent="0.2">
      <c r="A53" s="49">
        <v>110180</v>
      </c>
      <c r="B53" s="49" t="s">
        <v>60</v>
      </c>
      <c r="C53" s="50">
        <v>43586</v>
      </c>
      <c r="D53" s="51" t="s">
        <v>64</v>
      </c>
      <c r="E53" s="51">
        <v>120123.67</v>
      </c>
      <c r="F53" s="51">
        <v>24024.73</v>
      </c>
      <c r="G53" s="51">
        <f t="shared" si="0"/>
        <v>96098.94</v>
      </c>
      <c r="H53" s="52">
        <f t="shared" si="1"/>
        <v>48049.47</v>
      </c>
    </row>
    <row r="54" spans="1:8" ht="13.5" thickBot="1" x14ac:dyDescent="0.25">
      <c r="B54" s="40" t="s">
        <v>57</v>
      </c>
      <c r="C54" s="41"/>
      <c r="D54" s="41"/>
      <c r="E54" s="42">
        <f>SUM(E2:E53)</f>
        <v>34121288.880000003</v>
      </c>
      <c r="F54" s="42">
        <f t="shared" ref="F54:H54" si="2">SUM(F2:F53)</f>
        <v>6824257.5499999989</v>
      </c>
      <c r="G54" s="42">
        <f t="shared" si="2"/>
        <v>27297031.330000002</v>
      </c>
      <c r="H54" s="43">
        <f t="shared" si="2"/>
        <v>13648515.665000001</v>
      </c>
    </row>
    <row r="55" spans="1:8" x14ac:dyDescent="0.2">
      <c r="C55" s="44"/>
    </row>
    <row r="56" spans="1:8" x14ac:dyDescent="0.2">
      <c r="C56" s="44"/>
    </row>
    <row r="57" spans="1:8" x14ac:dyDescent="0.2">
      <c r="C57" s="44"/>
    </row>
    <row r="58" spans="1:8" x14ac:dyDescent="0.2">
      <c r="C58" s="44"/>
    </row>
    <row r="59" spans="1:8" x14ac:dyDescent="0.2">
      <c r="C59" s="44"/>
    </row>
    <row r="60" spans="1:8" x14ac:dyDescent="0.2">
      <c r="C60" s="44"/>
    </row>
    <row r="61" spans="1:8" x14ac:dyDescent="0.2">
      <c r="C61" s="44"/>
    </row>
    <row r="62" spans="1:8" x14ac:dyDescent="0.2">
      <c r="C62" s="44"/>
    </row>
    <row r="63" spans="1:8" x14ac:dyDescent="0.2">
      <c r="C63" s="44"/>
    </row>
    <row r="64" spans="1:8" x14ac:dyDescent="0.2">
      <c r="C64" s="44"/>
    </row>
    <row r="65" spans="3:3" x14ac:dyDescent="0.2">
      <c r="C65" s="44"/>
    </row>
    <row r="66" spans="3:3" x14ac:dyDescent="0.2">
      <c r="C66" s="44"/>
    </row>
    <row r="67" spans="3:3" x14ac:dyDescent="0.2">
      <c r="C67" s="44"/>
    </row>
    <row r="68" spans="3:3" x14ac:dyDescent="0.2">
      <c r="C68" s="44"/>
    </row>
    <row r="69" spans="3:3" x14ac:dyDescent="0.2">
      <c r="C69" s="44"/>
    </row>
    <row r="70" spans="3:3" x14ac:dyDescent="0.2">
      <c r="C70" s="44"/>
    </row>
    <row r="71" spans="3:3" x14ac:dyDescent="0.2">
      <c r="C71" s="44"/>
    </row>
    <row r="72" spans="3:3" x14ac:dyDescent="0.2">
      <c r="C72" s="44"/>
    </row>
    <row r="73" spans="3:3" x14ac:dyDescent="0.2">
      <c r="C73" s="44"/>
    </row>
    <row r="74" spans="3:3" x14ac:dyDescent="0.2">
      <c r="C74" s="44"/>
    </row>
    <row r="75" spans="3:3" x14ac:dyDescent="0.2">
      <c r="C75" s="44"/>
    </row>
    <row r="76" spans="3:3" x14ac:dyDescent="0.2">
      <c r="C76" s="44"/>
    </row>
    <row r="77" spans="3:3" x14ac:dyDescent="0.2">
      <c r="C77" s="44"/>
    </row>
    <row r="78" spans="3:3" x14ac:dyDescent="0.2">
      <c r="C78" s="44"/>
    </row>
    <row r="79" spans="3:3" x14ac:dyDescent="0.2">
      <c r="C79" s="44"/>
    </row>
    <row r="80" spans="3:3" x14ac:dyDescent="0.2">
      <c r="C80" s="44"/>
    </row>
    <row r="81" spans="3:3" x14ac:dyDescent="0.2">
      <c r="C81" s="44"/>
    </row>
    <row r="82" spans="3:3" x14ac:dyDescent="0.2">
      <c r="C82" s="44"/>
    </row>
    <row r="83" spans="3:3" x14ac:dyDescent="0.2">
      <c r="C83" s="44"/>
    </row>
    <row r="84" spans="3:3" x14ac:dyDescent="0.2">
      <c r="C84" s="44"/>
    </row>
    <row r="85" spans="3:3" x14ac:dyDescent="0.2">
      <c r="C85" s="44"/>
    </row>
    <row r="86" spans="3:3" x14ac:dyDescent="0.2">
      <c r="C86" s="44"/>
    </row>
    <row r="87" spans="3:3" x14ac:dyDescent="0.2">
      <c r="C87" s="44"/>
    </row>
    <row r="88" spans="3:3" x14ac:dyDescent="0.2">
      <c r="C88" s="44"/>
    </row>
    <row r="89" spans="3:3" x14ac:dyDescent="0.2">
      <c r="C89" s="44"/>
    </row>
    <row r="90" spans="3:3" x14ac:dyDescent="0.2">
      <c r="C90" s="44"/>
    </row>
    <row r="91" spans="3:3" x14ac:dyDescent="0.2">
      <c r="C91" s="44"/>
    </row>
    <row r="92" spans="3:3" x14ac:dyDescent="0.2">
      <c r="C92" s="44"/>
    </row>
    <row r="93" spans="3:3" x14ac:dyDescent="0.2">
      <c r="C93" s="44"/>
    </row>
    <row r="94" spans="3:3" x14ac:dyDescent="0.2">
      <c r="C94" s="44"/>
    </row>
    <row r="95" spans="3:3" x14ac:dyDescent="0.2">
      <c r="C95" s="44"/>
    </row>
    <row r="96" spans="3:3" x14ac:dyDescent="0.2">
      <c r="C96" s="44"/>
    </row>
    <row r="97" spans="3:3" x14ac:dyDescent="0.2">
      <c r="C97" s="44"/>
    </row>
    <row r="98" spans="3:3" x14ac:dyDescent="0.2">
      <c r="C98" s="44"/>
    </row>
    <row r="99" spans="3:3" x14ac:dyDescent="0.2">
      <c r="C99" s="44"/>
    </row>
    <row r="100" spans="3:3" x14ac:dyDescent="0.2">
      <c r="C100" s="44"/>
    </row>
    <row r="101" spans="3:3" x14ac:dyDescent="0.2">
      <c r="C101" s="44"/>
    </row>
    <row r="102" spans="3:3" x14ac:dyDescent="0.2">
      <c r="C102" s="44"/>
    </row>
    <row r="103" spans="3:3" x14ac:dyDescent="0.2">
      <c r="C103" s="44"/>
    </row>
    <row r="104" spans="3:3" x14ac:dyDescent="0.2">
      <c r="C104" s="44"/>
    </row>
    <row r="105" spans="3:3" x14ac:dyDescent="0.2">
      <c r="C105" s="44"/>
    </row>
    <row r="106" spans="3:3" x14ac:dyDescent="0.2">
      <c r="C106" s="44"/>
    </row>
    <row r="107" spans="3:3" x14ac:dyDescent="0.2">
      <c r="C107" s="44"/>
    </row>
    <row r="108" spans="3:3" x14ac:dyDescent="0.2">
      <c r="C108" s="44"/>
    </row>
    <row r="109" spans="3:3" x14ac:dyDescent="0.2">
      <c r="C109" s="44"/>
    </row>
    <row r="110" spans="3:3" x14ac:dyDescent="0.2">
      <c r="C110" s="44"/>
    </row>
    <row r="111" spans="3:3" x14ac:dyDescent="0.2">
      <c r="C111" s="44"/>
    </row>
    <row r="112" spans="3:3" x14ac:dyDescent="0.2">
      <c r="C112" s="44"/>
    </row>
    <row r="113" spans="3:3" x14ac:dyDescent="0.2">
      <c r="C113" s="44"/>
    </row>
    <row r="114" spans="3:3" x14ac:dyDescent="0.2">
      <c r="C114" s="44"/>
    </row>
    <row r="115" spans="3:3" x14ac:dyDescent="0.2">
      <c r="C115" s="44"/>
    </row>
    <row r="116" spans="3:3" x14ac:dyDescent="0.2">
      <c r="C116" s="44"/>
    </row>
    <row r="117" spans="3:3" x14ac:dyDescent="0.2">
      <c r="C117" s="44"/>
    </row>
    <row r="118" spans="3:3" x14ac:dyDescent="0.2">
      <c r="C118" s="44"/>
    </row>
    <row r="119" spans="3:3" x14ac:dyDescent="0.2">
      <c r="C119" s="44"/>
    </row>
    <row r="120" spans="3:3" x14ac:dyDescent="0.2">
      <c r="C120" s="44"/>
    </row>
    <row r="121" spans="3:3" x14ac:dyDescent="0.2">
      <c r="C121" s="44"/>
    </row>
    <row r="122" spans="3:3" x14ac:dyDescent="0.2">
      <c r="C122" s="44"/>
    </row>
    <row r="123" spans="3:3" x14ac:dyDescent="0.2">
      <c r="C123" s="44"/>
    </row>
    <row r="124" spans="3:3" x14ac:dyDescent="0.2">
      <c r="C124" s="44"/>
    </row>
    <row r="125" spans="3:3" x14ac:dyDescent="0.2">
      <c r="C125" s="44"/>
    </row>
    <row r="126" spans="3:3" x14ac:dyDescent="0.2">
      <c r="C126" s="44"/>
    </row>
    <row r="127" spans="3:3" x14ac:dyDescent="0.2">
      <c r="C127" s="44"/>
    </row>
    <row r="128" spans="3:3" x14ac:dyDescent="0.2">
      <c r="C128" s="44"/>
    </row>
    <row r="129" spans="3:3" x14ac:dyDescent="0.2">
      <c r="C129" s="44"/>
    </row>
    <row r="130" spans="3:3" x14ac:dyDescent="0.2">
      <c r="C130" s="44"/>
    </row>
    <row r="131" spans="3:3" x14ac:dyDescent="0.2">
      <c r="C131" s="44"/>
    </row>
    <row r="132" spans="3:3" x14ac:dyDescent="0.2">
      <c r="C132" s="44"/>
    </row>
    <row r="133" spans="3:3" x14ac:dyDescent="0.2">
      <c r="C133" s="44"/>
    </row>
    <row r="134" spans="3:3" x14ac:dyDescent="0.2">
      <c r="C134" s="44"/>
    </row>
    <row r="135" spans="3:3" x14ac:dyDescent="0.2">
      <c r="C135" s="44"/>
    </row>
    <row r="136" spans="3:3" x14ac:dyDescent="0.2">
      <c r="C136" s="44"/>
    </row>
    <row r="137" spans="3:3" x14ac:dyDescent="0.2">
      <c r="C137" s="44"/>
    </row>
    <row r="138" spans="3:3" x14ac:dyDescent="0.2">
      <c r="C138" s="44"/>
    </row>
    <row r="139" spans="3:3" x14ac:dyDescent="0.2">
      <c r="C139" s="44"/>
    </row>
    <row r="140" spans="3:3" x14ac:dyDescent="0.2">
      <c r="C140" s="44"/>
    </row>
    <row r="141" spans="3:3" x14ac:dyDescent="0.2">
      <c r="C141" s="44"/>
    </row>
    <row r="142" spans="3:3" x14ac:dyDescent="0.2">
      <c r="C142" s="44"/>
    </row>
    <row r="143" spans="3:3" x14ac:dyDescent="0.2">
      <c r="C143" s="44"/>
    </row>
    <row r="144" spans="3:3" x14ac:dyDescent="0.2">
      <c r="C144" s="44"/>
    </row>
    <row r="145" spans="3:3" x14ac:dyDescent="0.2">
      <c r="C145" s="44"/>
    </row>
    <row r="146" spans="3:3" x14ac:dyDescent="0.2">
      <c r="C146" s="44"/>
    </row>
    <row r="147" spans="3:3" x14ac:dyDescent="0.2">
      <c r="C147" s="44"/>
    </row>
    <row r="148" spans="3:3" x14ac:dyDescent="0.2">
      <c r="C148" s="44"/>
    </row>
    <row r="149" spans="3:3" x14ac:dyDescent="0.2">
      <c r="C149" s="44"/>
    </row>
    <row r="150" spans="3:3" x14ac:dyDescent="0.2">
      <c r="C150" s="44"/>
    </row>
    <row r="151" spans="3:3" x14ac:dyDescent="0.2">
      <c r="C151" s="44"/>
    </row>
    <row r="152" spans="3:3" x14ac:dyDescent="0.2">
      <c r="C152" s="44"/>
    </row>
    <row r="153" spans="3:3" x14ac:dyDescent="0.2">
      <c r="C153" s="44"/>
    </row>
    <row r="154" spans="3:3" x14ac:dyDescent="0.2">
      <c r="C154" s="44"/>
    </row>
    <row r="155" spans="3:3" x14ac:dyDescent="0.2">
      <c r="C155" s="44"/>
    </row>
    <row r="156" spans="3:3" x14ac:dyDescent="0.2">
      <c r="C156" s="44"/>
    </row>
    <row r="157" spans="3:3" x14ac:dyDescent="0.2">
      <c r="C157" s="44"/>
    </row>
    <row r="158" spans="3:3" x14ac:dyDescent="0.2">
      <c r="C158" s="44"/>
    </row>
    <row r="159" spans="3:3" x14ac:dyDescent="0.2">
      <c r="C159" s="44"/>
    </row>
    <row r="160" spans="3:3" x14ac:dyDescent="0.2">
      <c r="C160" s="44"/>
    </row>
    <row r="161" spans="3:3" x14ac:dyDescent="0.2">
      <c r="C161" s="44"/>
    </row>
    <row r="162" spans="3:3" x14ac:dyDescent="0.2">
      <c r="C162" s="44"/>
    </row>
    <row r="163" spans="3:3" x14ac:dyDescent="0.2">
      <c r="C163" s="44"/>
    </row>
    <row r="164" spans="3:3" x14ac:dyDescent="0.2">
      <c r="C164" s="44"/>
    </row>
    <row r="165" spans="3:3" x14ac:dyDescent="0.2">
      <c r="C165" s="44"/>
    </row>
    <row r="166" spans="3:3" x14ac:dyDescent="0.2">
      <c r="C166" s="44"/>
    </row>
    <row r="167" spans="3:3" x14ac:dyDescent="0.2">
      <c r="C167" s="44"/>
    </row>
    <row r="168" spans="3:3" x14ac:dyDescent="0.2">
      <c r="C168" s="44"/>
    </row>
    <row r="169" spans="3:3" x14ac:dyDescent="0.2">
      <c r="C169" s="44"/>
    </row>
    <row r="170" spans="3:3" x14ac:dyDescent="0.2">
      <c r="C170" s="44"/>
    </row>
    <row r="171" spans="3:3" x14ac:dyDescent="0.2">
      <c r="C171" s="44"/>
    </row>
    <row r="172" spans="3:3" x14ac:dyDescent="0.2">
      <c r="C172" s="44"/>
    </row>
    <row r="173" spans="3:3" x14ac:dyDescent="0.2">
      <c r="C173" s="44"/>
    </row>
    <row r="174" spans="3:3" x14ac:dyDescent="0.2">
      <c r="C174" s="44"/>
    </row>
    <row r="175" spans="3:3" x14ac:dyDescent="0.2">
      <c r="C175" s="44"/>
    </row>
    <row r="176" spans="3:3" x14ac:dyDescent="0.2">
      <c r="C176" s="44"/>
    </row>
    <row r="177" spans="3:3" x14ac:dyDescent="0.2">
      <c r="C177" s="44"/>
    </row>
    <row r="178" spans="3:3" x14ac:dyDescent="0.2">
      <c r="C178" s="44"/>
    </row>
    <row r="179" spans="3:3" x14ac:dyDescent="0.2">
      <c r="C179" s="44"/>
    </row>
    <row r="180" spans="3:3" x14ac:dyDescent="0.2">
      <c r="C180" s="44"/>
    </row>
    <row r="181" spans="3:3" x14ac:dyDescent="0.2">
      <c r="C181" s="44"/>
    </row>
    <row r="182" spans="3:3" x14ac:dyDescent="0.2">
      <c r="C182" s="44"/>
    </row>
    <row r="183" spans="3:3" x14ac:dyDescent="0.2">
      <c r="C183" s="44"/>
    </row>
    <row r="184" spans="3:3" x14ac:dyDescent="0.2">
      <c r="C184" s="44"/>
    </row>
    <row r="185" spans="3:3" x14ac:dyDescent="0.2">
      <c r="C185" s="44"/>
    </row>
    <row r="186" spans="3:3" x14ac:dyDescent="0.2">
      <c r="C186" s="44"/>
    </row>
    <row r="187" spans="3:3" x14ac:dyDescent="0.2">
      <c r="C187" s="44"/>
    </row>
    <row r="188" spans="3:3" x14ac:dyDescent="0.2">
      <c r="C188" s="44"/>
    </row>
    <row r="189" spans="3:3" x14ac:dyDescent="0.2">
      <c r="C189" s="44"/>
    </row>
    <row r="190" spans="3:3" x14ac:dyDescent="0.2">
      <c r="C190" s="44"/>
    </row>
    <row r="191" spans="3:3" x14ac:dyDescent="0.2">
      <c r="C191" s="44"/>
    </row>
    <row r="192" spans="3:3" x14ac:dyDescent="0.2">
      <c r="C192" s="44"/>
    </row>
    <row r="193" spans="3:3" x14ac:dyDescent="0.2">
      <c r="C193" s="44"/>
    </row>
    <row r="194" spans="3:3" x14ac:dyDescent="0.2">
      <c r="C194" s="44"/>
    </row>
    <row r="195" spans="3:3" x14ac:dyDescent="0.2">
      <c r="C195" s="44"/>
    </row>
    <row r="196" spans="3:3" x14ac:dyDescent="0.2">
      <c r="C196" s="44"/>
    </row>
    <row r="197" spans="3:3" x14ac:dyDescent="0.2">
      <c r="C197" s="44"/>
    </row>
    <row r="198" spans="3:3" x14ac:dyDescent="0.2">
      <c r="C198" s="44"/>
    </row>
    <row r="199" spans="3:3" x14ac:dyDescent="0.2">
      <c r="C199" s="44"/>
    </row>
    <row r="200" spans="3:3" x14ac:dyDescent="0.2">
      <c r="C200" s="44"/>
    </row>
    <row r="201" spans="3:3" x14ac:dyDescent="0.2">
      <c r="C201" s="44"/>
    </row>
    <row r="202" spans="3:3" x14ac:dyDescent="0.2">
      <c r="C202" s="44"/>
    </row>
    <row r="203" spans="3:3" x14ac:dyDescent="0.2">
      <c r="C203" s="44"/>
    </row>
    <row r="204" spans="3:3" x14ac:dyDescent="0.2">
      <c r="C204" s="44"/>
    </row>
    <row r="205" spans="3:3" x14ac:dyDescent="0.2">
      <c r="C205" s="44"/>
    </row>
    <row r="206" spans="3:3" x14ac:dyDescent="0.2">
      <c r="C206" s="44"/>
    </row>
    <row r="207" spans="3:3" x14ac:dyDescent="0.2">
      <c r="C207" s="44"/>
    </row>
    <row r="208" spans="3:3" x14ac:dyDescent="0.2">
      <c r="C208" s="44"/>
    </row>
    <row r="209" spans="3:3" x14ac:dyDescent="0.2">
      <c r="C209" s="44"/>
    </row>
    <row r="210" spans="3:3" x14ac:dyDescent="0.2">
      <c r="C210" s="44"/>
    </row>
    <row r="211" spans="3:3" x14ac:dyDescent="0.2">
      <c r="C211" s="44"/>
    </row>
    <row r="212" spans="3:3" x14ac:dyDescent="0.2">
      <c r="C212" s="44"/>
    </row>
    <row r="213" spans="3:3" x14ac:dyDescent="0.2">
      <c r="C213" s="44"/>
    </row>
    <row r="214" spans="3:3" x14ac:dyDescent="0.2">
      <c r="C214" s="44"/>
    </row>
    <row r="215" spans="3:3" x14ac:dyDescent="0.2">
      <c r="C215" s="44"/>
    </row>
    <row r="216" spans="3:3" x14ac:dyDescent="0.2">
      <c r="C216" s="44"/>
    </row>
    <row r="217" spans="3:3" x14ac:dyDescent="0.2">
      <c r="C217" s="44"/>
    </row>
    <row r="218" spans="3:3" x14ac:dyDescent="0.2">
      <c r="C218" s="44"/>
    </row>
    <row r="219" spans="3:3" x14ac:dyDescent="0.2">
      <c r="C219" s="44"/>
    </row>
    <row r="220" spans="3:3" x14ac:dyDescent="0.2">
      <c r="C220" s="44"/>
    </row>
    <row r="221" spans="3:3" x14ac:dyDescent="0.2">
      <c r="C221" s="44"/>
    </row>
    <row r="222" spans="3:3" x14ac:dyDescent="0.2">
      <c r="C222" s="44"/>
    </row>
    <row r="223" spans="3:3" x14ac:dyDescent="0.2">
      <c r="C223" s="44"/>
    </row>
    <row r="224" spans="3:3" x14ac:dyDescent="0.2">
      <c r="C224" s="44"/>
    </row>
    <row r="225" spans="3:3" x14ac:dyDescent="0.2">
      <c r="C225" s="44"/>
    </row>
    <row r="226" spans="3:3" x14ac:dyDescent="0.2">
      <c r="C226" s="44"/>
    </row>
    <row r="227" spans="3:3" x14ac:dyDescent="0.2">
      <c r="C227" s="44"/>
    </row>
    <row r="228" spans="3:3" x14ac:dyDescent="0.2">
      <c r="C228" s="44"/>
    </row>
    <row r="229" spans="3:3" x14ac:dyDescent="0.2">
      <c r="C229" s="44"/>
    </row>
    <row r="230" spans="3:3" x14ac:dyDescent="0.2">
      <c r="C230" s="44"/>
    </row>
    <row r="231" spans="3:3" x14ac:dyDescent="0.2">
      <c r="C231" s="44"/>
    </row>
    <row r="232" spans="3:3" x14ac:dyDescent="0.2">
      <c r="C232" s="44"/>
    </row>
    <row r="233" spans="3:3" x14ac:dyDescent="0.2">
      <c r="C233" s="44"/>
    </row>
    <row r="234" spans="3:3" x14ac:dyDescent="0.2">
      <c r="C234" s="44"/>
    </row>
    <row r="235" spans="3:3" x14ac:dyDescent="0.2">
      <c r="C235" s="44"/>
    </row>
    <row r="236" spans="3:3" x14ac:dyDescent="0.2">
      <c r="C236" s="44"/>
    </row>
    <row r="237" spans="3:3" x14ac:dyDescent="0.2">
      <c r="C237" s="44"/>
    </row>
    <row r="238" spans="3:3" x14ac:dyDescent="0.2">
      <c r="C238" s="44"/>
    </row>
    <row r="239" spans="3:3" x14ac:dyDescent="0.2">
      <c r="C239" s="44"/>
    </row>
    <row r="240" spans="3:3" x14ac:dyDescent="0.2">
      <c r="C240" s="44"/>
    </row>
    <row r="241" spans="3:3" x14ac:dyDescent="0.2">
      <c r="C241" s="44"/>
    </row>
    <row r="242" spans="3:3" x14ac:dyDescent="0.2">
      <c r="C242" s="44"/>
    </row>
    <row r="243" spans="3:3" x14ac:dyDescent="0.2">
      <c r="C243" s="44"/>
    </row>
    <row r="244" spans="3:3" x14ac:dyDescent="0.2">
      <c r="C244" s="44"/>
    </row>
    <row r="245" spans="3:3" x14ac:dyDescent="0.2">
      <c r="C245" s="44"/>
    </row>
    <row r="246" spans="3:3" x14ac:dyDescent="0.2">
      <c r="C246" s="44"/>
    </row>
    <row r="247" spans="3:3" x14ac:dyDescent="0.2">
      <c r="C247" s="44"/>
    </row>
    <row r="248" spans="3:3" x14ac:dyDescent="0.2">
      <c r="C248" s="44"/>
    </row>
    <row r="249" spans="3:3" x14ac:dyDescent="0.2">
      <c r="C249" s="44"/>
    </row>
    <row r="250" spans="3:3" x14ac:dyDescent="0.2">
      <c r="C250" s="44"/>
    </row>
    <row r="251" spans="3:3" x14ac:dyDescent="0.2">
      <c r="C251" s="44"/>
    </row>
    <row r="252" spans="3:3" x14ac:dyDescent="0.2">
      <c r="C252" s="44"/>
    </row>
    <row r="253" spans="3:3" x14ac:dyDescent="0.2">
      <c r="C253" s="44"/>
    </row>
    <row r="254" spans="3:3" x14ac:dyDescent="0.2">
      <c r="C254" s="44"/>
    </row>
    <row r="255" spans="3:3" x14ac:dyDescent="0.2">
      <c r="C255" s="44"/>
    </row>
    <row r="256" spans="3:3" x14ac:dyDescent="0.2">
      <c r="C256" s="44"/>
    </row>
    <row r="257" spans="3:3" x14ac:dyDescent="0.2">
      <c r="C257" s="44"/>
    </row>
    <row r="258" spans="3:3" x14ac:dyDescent="0.2">
      <c r="C258" s="44"/>
    </row>
    <row r="259" spans="3:3" x14ac:dyDescent="0.2">
      <c r="C259" s="44"/>
    </row>
    <row r="260" spans="3:3" x14ac:dyDescent="0.2">
      <c r="C260" s="44"/>
    </row>
    <row r="261" spans="3:3" x14ac:dyDescent="0.2">
      <c r="C261" s="44"/>
    </row>
    <row r="262" spans="3:3" x14ac:dyDescent="0.2">
      <c r="C262" s="44"/>
    </row>
    <row r="263" spans="3:3" x14ac:dyDescent="0.2">
      <c r="C263" s="44"/>
    </row>
    <row r="264" spans="3:3" x14ac:dyDescent="0.2">
      <c r="C264" s="44"/>
    </row>
    <row r="265" spans="3:3" x14ac:dyDescent="0.2">
      <c r="C265" s="44"/>
    </row>
    <row r="266" spans="3:3" x14ac:dyDescent="0.2">
      <c r="C266" s="44"/>
    </row>
    <row r="267" spans="3:3" x14ac:dyDescent="0.2">
      <c r="C267" s="44"/>
    </row>
    <row r="268" spans="3:3" x14ac:dyDescent="0.2">
      <c r="C268" s="44"/>
    </row>
    <row r="269" spans="3:3" x14ac:dyDescent="0.2">
      <c r="C269" s="44"/>
    </row>
    <row r="270" spans="3:3" x14ac:dyDescent="0.2">
      <c r="C270" s="44"/>
    </row>
    <row r="271" spans="3:3" x14ac:dyDescent="0.2">
      <c r="C271" s="44"/>
    </row>
    <row r="272" spans="3:3" x14ac:dyDescent="0.2">
      <c r="C272" s="44"/>
    </row>
    <row r="273" spans="3:3" x14ac:dyDescent="0.2">
      <c r="C273" s="44"/>
    </row>
    <row r="274" spans="3:3" x14ac:dyDescent="0.2">
      <c r="C274" s="44"/>
    </row>
    <row r="275" spans="3:3" x14ac:dyDescent="0.2">
      <c r="C275" s="44"/>
    </row>
    <row r="276" spans="3:3" x14ac:dyDescent="0.2">
      <c r="C276" s="44"/>
    </row>
    <row r="277" spans="3:3" x14ac:dyDescent="0.2">
      <c r="C277" s="44"/>
    </row>
    <row r="278" spans="3:3" x14ac:dyDescent="0.2">
      <c r="C278" s="44"/>
    </row>
    <row r="279" spans="3:3" x14ac:dyDescent="0.2">
      <c r="C279" s="44"/>
    </row>
    <row r="280" spans="3:3" x14ac:dyDescent="0.2">
      <c r="C280" s="44"/>
    </row>
    <row r="281" spans="3:3" x14ac:dyDescent="0.2">
      <c r="C281" s="44"/>
    </row>
    <row r="282" spans="3:3" x14ac:dyDescent="0.2">
      <c r="C282" s="44"/>
    </row>
    <row r="283" spans="3:3" x14ac:dyDescent="0.2">
      <c r="C283" s="44"/>
    </row>
    <row r="284" spans="3:3" x14ac:dyDescent="0.2">
      <c r="C284" s="44"/>
    </row>
    <row r="285" spans="3:3" x14ac:dyDescent="0.2">
      <c r="C285" s="44"/>
    </row>
    <row r="286" spans="3:3" x14ac:dyDescent="0.2">
      <c r="C286" s="44"/>
    </row>
    <row r="287" spans="3:3" x14ac:dyDescent="0.2">
      <c r="C287" s="44"/>
    </row>
    <row r="288" spans="3:3" x14ac:dyDescent="0.2">
      <c r="C288" s="44"/>
    </row>
    <row r="289" spans="3:3" x14ac:dyDescent="0.2">
      <c r="C289" s="44"/>
    </row>
    <row r="290" spans="3:3" x14ac:dyDescent="0.2">
      <c r="C290" s="44"/>
    </row>
    <row r="291" spans="3:3" x14ac:dyDescent="0.2">
      <c r="C291" s="44"/>
    </row>
    <row r="292" spans="3:3" x14ac:dyDescent="0.2">
      <c r="C292" s="44"/>
    </row>
    <row r="293" spans="3:3" x14ac:dyDescent="0.2">
      <c r="C293" s="44"/>
    </row>
    <row r="294" spans="3:3" x14ac:dyDescent="0.2">
      <c r="C294" s="44"/>
    </row>
    <row r="295" spans="3:3" x14ac:dyDescent="0.2">
      <c r="C295" s="44"/>
    </row>
    <row r="296" spans="3:3" x14ac:dyDescent="0.2">
      <c r="C296" s="44"/>
    </row>
    <row r="297" spans="3:3" x14ac:dyDescent="0.2">
      <c r="C297" s="44"/>
    </row>
    <row r="298" spans="3:3" x14ac:dyDescent="0.2">
      <c r="C298" s="44"/>
    </row>
    <row r="299" spans="3:3" x14ac:dyDescent="0.2">
      <c r="C299" s="44"/>
    </row>
    <row r="300" spans="3:3" x14ac:dyDescent="0.2">
      <c r="C300" s="44"/>
    </row>
    <row r="301" spans="3:3" x14ac:dyDescent="0.2">
      <c r="C301" s="44"/>
    </row>
    <row r="302" spans="3:3" x14ac:dyDescent="0.2">
      <c r="C302" s="44"/>
    </row>
    <row r="303" spans="3:3" x14ac:dyDescent="0.2">
      <c r="C303" s="44"/>
    </row>
    <row r="304" spans="3:3" x14ac:dyDescent="0.2">
      <c r="C304" s="44"/>
    </row>
    <row r="305" spans="3:3" x14ac:dyDescent="0.2">
      <c r="C305" s="44"/>
    </row>
    <row r="306" spans="3:3" x14ac:dyDescent="0.2">
      <c r="C306" s="44"/>
    </row>
    <row r="307" spans="3:3" x14ac:dyDescent="0.2">
      <c r="C307" s="44"/>
    </row>
    <row r="308" spans="3:3" x14ac:dyDescent="0.2">
      <c r="C308" s="44"/>
    </row>
    <row r="309" spans="3:3" x14ac:dyDescent="0.2">
      <c r="C309" s="44"/>
    </row>
    <row r="310" spans="3:3" x14ac:dyDescent="0.2">
      <c r="C310" s="44"/>
    </row>
    <row r="311" spans="3:3" x14ac:dyDescent="0.2">
      <c r="C311" s="44"/>
    </row>
    <row r="312" spans="3:3" x14ac:dyDescent="0.2">
      <c r="C312" s="44"/>
    </row>
    <row r="313" spans="3:3" x14ac:dyDescent="0.2">
      <c r="C313" s="44"/>
    </row>
    <row r="314" spans="3:3" x14ac:dyDescent="0.2">
      <c r="C314" s="44"/>
    </row>
    <row r="315" spans="3:3" x14ac:dyDescent="0.2">
      <c r="C315" s="44"/>
    </row>
    <row r="316" spans="3:3" x14ac:dyDescent="0.2">
      <c r="C316" s="44"/>
    </row>
    <row r="317" spans="3:3" x14ac:dyDescent="0.2">
      <c r="C317" s="44"/>
    </row>
    <row r="318" spans="3:3" x14ac:dyDescent="0.2">
      <c r="C318" s="44"/>
    </row>
    <row r="319" spans="3:3" x14ac:dyDescent="0.2">
      <c r="C319" s="44"/>
    </row>
    <row r="320" spans="3:3" x14ac:dyDescent="0.2">
      <c r="C320" s="44"/>
    </row>
    <row r="321" spans="3:3" x14ac:dyDescent="0.2">
      <c r="C321" s="44"/>
    </row>
    <row r="322" spans="3:3" x14ac:dyDescent="0.2">
      <c r="C322" s="44"/>
    </row>
    <row r="323" spans="3:3" x14ac:dyDescent="0.2">
      <c r="C323" s="44"/>
    </row>
    <row r="324" spans="3:3" x14ac:dyDescent="0.2">
      <c r="C324" s="44"/>
    </row>
    <row r="325" spans="3:3" x14ac:dyDescent="0.2">
      <c r="C325" s="44"/>
    </row>
    <row r="326" spans="3:3" x14ac:dyDescent="0.2">
      <c r="C326" s="44"/>
    </row>
    <row r="327" spans="3:3" x14ac:dyDescent="0.2">
      <c r="C327" s="44"/>
    </row>
    <row r="328" spans="3:3" x14ac:dyDescent="0.2">
      <c r="C328" s="44"/>
    </row>
    <row r="329" spans="3:3" x14ac:dyDescent="0.2">
      <c r="C329" s="44"/>
    </row>
    <row r="330" spans="3:3" x14ac:dyDescent="0.2">
      <c r="C330" s="44"/>
    </row>
    <row r="331" spans="3:3" x14ac:dyDescent="0.2">
      <c r="C331" s="44"/>
    </row>
    <row r="332" spans="3:3" x14ac:dyDescent="0.2">
      <c r="C332" s="44"/>
    </row>
    <row r="333" spans="3:3" x14ac:dyDescent="0.2">
      <c r="C333" s="44"/>
    </row>
    <row r="334" spans="3:3" x14ac:dyDescent="0.2">
      <c r="C334" s="44"/>
    </row>
    <row r="335" spans="3:3" x14ac:dyDescent="0.2">
      <c r="C335" s="44"/>
    </row>
    <row r="336" spans="3:3" x14ac:dyDescent="0.2">
      <c r="C336" s="44"/>
    </row>
    <row r="337" spans="3:3" x14ac:dyDescent="0.2">
      <c r="C337" s="44"/>
    </row>
    <row r="338" spans="3:3" x14ac:dyDescent="0.2">
      <c r="C338" s="44"/>
    </row>
    <row r="339" spans="3:3" x14ac:dyDescent="0.2">
      <c r="C339" s="44"/>
    </row>
    <row r="340" spans="3:3" x14ac:dyDescent="0.2">
      <c r="C340" s="44"/>
    </row>
    <row r="341" spans="3:3" x14ac:dyDescent="0.2">
      <c r="C341" s="44"/>
    </row>
    <row r="342" spans="3:3" x14ac:dyDescent="0.2">
      <c r="C342" s="44"/>
    </row>
    <row r="343" spans="3:3" x14ac:dyDescent="0.2">
      <c r="C343" s="44"/>
    </row>
    <row r="344" spans="3:3" x14ac:dyDescent="0.2">
      <c r="C344" s="44"/>
    </row>
    <row r="345" spans="3:3" x14ac:dyDescent="0.2">
      <c r="C345" s="44"/>
    </row>
    <row r="346" spans="3:3" x14ac:dyDescent="0.2">
      <c r="C346" s="44"/>
    </row>
    <row r="347" spans="3:3" x14ac:dyDescent="0.2">
      <c r="C347" s="44"/>
    </row>
    <row r="348" spans="3:3" x14ac:dyDescent="0.2">
      <c r="C348" s="44"/>
    </row>
    <row r="349" spans="3:3" x14ac:dyDescent="0.2">
      <c r="C349" s="44"/>
    </row>
    <row r="350" spans="3:3" x14ac:dyDescent="0.2">
      <c r="C350" s="44"/>
    </row>
    <row r="351" spans="3:3" x14ac:dyDescent="0.2">
      <c r="C351" s="44"/>
    </row>
    <row r="352" spans="3:3" x14ac:dyDescent="0.2">
      <c r="C352" s="44"/>
    </row>
    <row r="353" spans="3:3" x14ac:dyDescent="0.2">
      <c r="C353" s="44"/>
    </row>
    <row r="354" spans="3:3" x14ac:dyDescent="0.2">
      <c r="C354" s="44"/>
    </row>
    <row r="355" spans="3:3" x14ac:dyDescent="0.2">
      <c r="C355" s="44"/>
    </row>
    <row r="356" spans="3:3" x14ac:dyDescent="0.2">
      <c r="C356" s="44"/>
    </row>
    <row r="357" spans="3:3" x14ac:dyDescent="0.2">
      <c r="C357" s="44"/>
    </row>
    <row r="358" spans="3:3" x14ac:dyDescent="0.2">
      <c r="C358" s="44"/>
    </row>
    <row r="359" spans="3:3" x14ac:dyDescent="0.2">
      <c r="C359" s="44"/>
    </row>
    <row r="360" spans="3:3" x14ac:dyDescent="0.2">
      <c r="C360" s="44"/>
    </row>
    <row r="361" spans="3:3" x14ac:dyDescent="0.2">
      <c r="C361" s="44"/>
    </row>
    <row r="362" spans="3:3" x14ac:dyDescent="0.2">
      <c r="C362" s="44"/>
    </row>
    <row r="363" spans="3:3" x14ac:dyDescent="0.2">
      <c r="C363" s="44"/>
    </row>
    <row r="364" spans="3:3" x14ac:dyDescent="0.2">
      <c r="C364" s="44"/>
    </row>
    <row r="365" spans="3:3" x14ac:dyDescent="0.2">
      <c r="C365" s="44"/>
    </row>
    <row r="366" spans="3:3" x14ac:dyDescent="0.2">
      <c r="C366" s="44"/>
    </row>
    <row r="367" spans="3:3" x14ac:dyDescent="0.2">
      <c r="C367" s="44"/>
    </row>
    <row r="368" spans="3:3" x14ac:dyDescent="0.2">
      <c r="C368" s="44"/>
    </row>
    <row r="369" spans="3:3" x14ac:dyDescent="0.2">
      <c r="C369" s="44"/>
    </row>
    <row r="370" spans="3:3" x14ac:dyDescent="0.2">
      <c r="C370" s="44"/>
    </row>
    <row r="371" spans="3:3" x14ac:dyDescent="0.2">
      <c r="C371" s="44"/>
    </row>
    <row r="372" spans="3:3" x14ac:dyDescent="0.2">
      <c r="C372" s="44"/>
    </row>
    <row r="373" spans="3:3" x14ac:dyDescent="0.2">
      <c r="C373" s="44"/>
    </row>
    <row r="374" spans="3:3" x14ac:dyDescent="0.2">
      <c r="C374" s="44"/>
    </row>
    <row r="375" spans="3:3" x14ac:dyDescent="0.2">
      <c r="C375" s="44"/>
    </row>
    <row r="376" spans="3:3" x14ac:dyDescent="0.2">
      <c r="C376" s="44"/>
    </row>
    <row r="377" spans="3:3" x14ac:dyDescent="0.2">
      <c r="C377" s="44"/>
    </row>
    <row r="378" spans="3:3" x14ac:dyDescent="0.2">
      <c r="C378" s="44"/>
    </row>
    <row r="379" spans="3:3" x14ac:dyDescent="0.2">
      <c r="C379" s="44"/>
    </row>
    <row r="380" spans="3:3" x14ac:dyDescent="0.2">
      <c r="C380" s="44"/>
    </row>
    <row r="381" spans="3:3" x14ac:dyDescent="0.2">
      <c r="C381" s="44"/>
    </row>
    <row r="382" spans="3:3" x14ac:dyDescent="0.2">
      <c r="C382" s="44"/>
    </row>
    <row r="383" spans="3:3" x14ac:dyDescent="0.2">
      <c r="C383" s="44"/>
    </row>
    <row r="384" spans="3:3" x14ac:dyDescent="0.2">
      <c r="C384" s="44"/>
    </row>
    <row r="385" spans="3:3" x14ac:dyDescent="0.2">
      <c r="C385" s="44"/>
    </row>
    <row r="386" spans="3:3" x14ac:dyDescent="0.2">
      <c r="C386" s="44"/>
    </row>
    <row r="387" spans="3:3" x14ac:dyDescent="0.2">
      <c r="C387" s="44"/>
    </row>
    <row r="388" spans="3:3" x14ac:dyDescent="0.2">
      <c r="C388" s="44"/>
    </row>
    <row r="389" spans="3:3" x14ac:dyDescent="0.2">
      <c r="C389" s="44"/>
    </row>
    <row r="390" spans="3:3" x14ac:dyDescent="0.2">
      <c r="C390" s="44"/>
    </row>
    <row r="391" spans="3:3" x14ac:dyDescent="0.2">
      <c r="C391" s="44"/>
    </row>
    <row r="392" spans="3:3" x14ac:dyDescent="0.2">
      <c r="C392" s="44"/>
    </row>
    <row r="393" spans="3:3" x14ac:dyDescent="0.2">
      <c r="C393" s="44"/>
    </row>
    <row r="394" spans="3:3" x14ac:dyDescent="0.2">
      <c r="C394" s="44"/>
    </row>
    <row r="395" spans="3:3" x14ac:dyDescent="0.2">
      <c r="C395" s="44"/>
    </row>
    <row r="396" spans="3:3" x14ac:dyDescent="0.2">
      <c r="C396" s="44"/>
    </row>
    <row r="397" spans="3:3" x14ac:dyDescent="0.2">
      <c r="C397" s="44"/>
    </row>
    <row r="398" spans="3:3" x14ac:dyDescent="0.2">
      <c r="C398" s="44"/>
    </row>
    <row r="399" spans="3:3" x14ac:dyDescent="0.2">
      <c r="C399" s="44"/>
    </row>
    <row r="400" spans="3:3" x14ac:dyDescent="0.2">
      <c r="C400" s="44"/>
    </row>
    <row r="401" spans="3:3" x14ac:dyDescent="0.2">
      <c r="C401" s="44"/>
    </row>
    <row r="402" spans="3:3" x14ac:dyDescent="0.2">
      <c r="C402" s="44"/>
    </row>
    <row r="403" spans="3:3" x14ac:dyDescent="0.2">
      <c r="C403" s="44"/>
    </row>
    <row r="404" spans="3:3" x14ac:dyDescent="0.2">
      <c r="C404" s="44"/>
    </row>
    <row r="405" spans="3:3" x14ac:dyDescent="0.2">
      <c r="C405" s="44"/>
    </row>
    <row r="406" spans="3:3" x14ac:dyDescent="0.2">
      <c r="C406" s="44"/>
    </row>
    <row r="407" spans="3:3" x14ac:dyDescent="0.2">
      <c r="C407" s="44"/>
    </row>
    <row r="408" spans="3:3" x14ac:dyDescent="0.2">
      <c r="C408" s="44"/>
    </row>
    <row r="409" spans="3:3" x14ac:dyDescent="0.2">
      <c r="C409" s="44"/>
    </row>
    <row r="410" spans="3:3" x14ac:dyDescent="0.2">
      <c r="C410" s="44"/>
    </row>
    <row r="411" spans="3:3" x14ac:dyDescent="0.2">
      <c r="C411" s="44"/>
    </row>
    <row r="412" spans="3:3" x14ac:dyDescent="0.2">
      <c r="C412" s="44"/>
    </row>
    <row r="413" spans="3:3" x14ac:dyDescent="0.2">
      <c r="C413" s="44"/>
    </row>
    <row r="414" spans="3:3" x14ac:dyDescent="0.2">
      <c r="C414" s="44"/>
    </row>
    <row r="415" spans="3:3" x14ac:dyDescent="0.2">
      <c r="C415" s="44"/>
    </row>
    <row r="416" spans="3:3" x14ac:dyDescent="0.2">
      <c r="C416" s="44"/>
    </row>
    <row r="417" spans="3:3" x14ac:dyDescent="0.2">
      <c r="C417" s="44"/>
    </row>
    <row r="418" spans="3:3" x14ac:dyDescent="0.2">
      <c r="C418" s="44"/>
    </row>
    <row r="419" spans="3:3" x14ac:dyDescent="0.2">
      <c r="C419" s="44"/>
    </row>
    <row r="420" spans="3:3" x14ac:dyDescent="0.2">
      <c r="C420" s="44"/>
    </row>
    <row r="421" spans="3:3" x14ac:dyDescent="0.2">
      <c r="C421" s="44"/>
    </row>
    <row r="422" spans="3:3" x14ac:dyDescent="0.2">
      <c r="C422" s="44"/>
    </row>
    <row r="423" spans="3:3" x14ac:dyDescent="0.2">
      <c r="C423" s="44"/>
    </row>
    <row r="424" spans="3:3" x14ac:dyDescent="0.2">
      <c r="C424" s="44"/>
    </row>
    <row r="425" spans="3:3" x14ac:dyDescent="0.2">
      <c r="C425" s="44"/>
    </row>
    <row r="426" spans="3:3" x14ac:dyDescent="0.2">
      <c r="C426" s="44"/>
    </row>
    <row r="427" spans="3:3" x14ac:dyDescent="0.2">
      <c r="C427" s="44"/>
    </row>
    <row r="428" spans="3:3" x14ac:dyDescent="0.2">
      <c r="C428" s="44"/>
    </row>
    <row r="429" spans="3:3" x14ac:dyDescent="0.2">
      <c r="C429" s="44"/>
    </row>
    <row r="430" spans="3:3" x14ac:dyDescent="0.2">
      <c r="C430" s="44"/>
    </row>
    <row r="431" spans="3:3" x14ac:dyDescent="0.2">
      <c r="C431" s="44"/>
    </row>
    <row r="432" spans="3:3" x14ac:dyDescent="0.2">
      <c r="C432" s="44"/>
    </row>
    <row r="433" spans="3:3" x14ac:dyDescent="0.2">
      <c r="C433" s="44"/>
    </row>
    <row r="434" spans="3:3" x14ac:dyDescent="0.2">
      <c r="C434" s="44"/>
    </row>
    <row r="435" spans="3:3" x14ac:dyDescent="0.2">
      <c r="C435" s="44"/>
    </row>
    <row r="436" spans="3:3" x14ac:dyDescent="0.2">
      <c r="C436" s="44"/>
    </row>
    <row r="437" spans="3:3" x14ac:dyDescent="0.2">
      <c r="C437" s="44"/>
    </row>
    <row r="438" spans="3:3" x14ac:dyDescent="0.2">
      <c r="C438" s="44"/>
    </row>
    <row r="439" spans="3:3" x14ac:dyDescent="0.2">
      <c r="C439" s="44"/>
    </row>
    <row r="440" spans="3:3" x14ac:dyDescent="0.2">
      <c r="C440" s="44"/>
    </row>
    <row r="441" spans="3:3" x14ac:dyDescent="0.2">
      <c r="C441" s="44"/>
    </row>
    <row r="442" spans="3:3" x14ac:dyDescent="0.2">
      <c r="C442" s="44"/>
    </row>
    <row r="443" spans="3:3" x14ac:dyDescent="0.2">
      <c r="C443" s="44"/>
    </row>
    <row r="444" spans="3:3" x14ac:dyDescent="0.2">
      <c r="C444" s="44"/>
    </row>
    <row r="445" spans="3:3" x14ac:dyDescent="0.2">
      <c r="C445" s="44"/>
    </row>
    <row r="446" spans="3:3" x14ac:dyDescent="0.2">
      <c r="C446" s="44"/>
    </row>
    <row r="447" spans="3:3" x14ac:dyDescent="0.2">
      <c r="C447" s="44"/>
    </row>
    <row r="448" spans="3:3" x14ac:dyDescent="0.2">
      <c r="C448" s="44"/>
    </row>
    <row r="449" spans="3:3" x14ac:dyDescent="0.2">
      <c r="C449" s="44"/>
    </row>
    <row r="450" spans="3:3" x14ac:dyDescent="0.2">
      <c r="C450" s="44"/>
    </row>
    <row r="451" spans="3:3" x14ac:dyDescent="0.2">
      <c r="C451" s="44"/>
    </row>
    <row r="452" spans="3:3" x14ac:dyDescent="0.2">
      <c r="C452" s="44"/>
    </row>
    <row r="453" spans="3:3" x14ac:dyDescent="0.2">
      <c r="C453" s="44"/>
    </row>
    <row r="454" spans="3:3" x14ac:dyDescent="0.2">
      <c r="C454" s="44"/>
    </row>
    <row r="455" spans="3:3" x14ac:dyDescent="0.2">
      <c r="C455" s="44"/>
    </row>
    <row r="456" spans="3:3" x14ac:dyDescent="0.2">
      <c r="C456" s="44"/>
    </row>
    <row r="457" spans="3:3" x14ac:dyDescent="0.2">
      <c r="C457" s="44"/>
    </row>
    <row r="458" spans="3:3" x14ac:dyDescent="0.2">
      <c r="C458" s="44"/>
    </row>
    <row r="459" spans="3:3" x14ac:dyDescent="0.2">
      <c r="C459" s="44"/>
    </row>
    <row r="460" spans="3:3" x14ac:dyDescent="0.2">
      <c r="C460" s="44"/>
    </row>
    <row r="461" spans="3:3" x14ac:dyDescent="0.2">
      <c r="C461" s="44"/>
    </row>
    <row r="462" spans="3:3" x14ac:dyDescent="0.2">
      <c r="C462" s="44"/>
    </row>
    <row r="463" spans="3:3" x14ac:dyDescent="0.2">
      <c r="C463" s="44"/>
    </row>
    <row r="464" spans="3:3" x14ac:dyDescent="0.2">
      <c r="C464" s="44"/>
    </row>
    <row r="465" spans="3:3" x14ac:dyDescent="0.2">
      <c r="C465" s="44"/>
    </row>
    <row r="466" spans="3:3" x14ac:dyDescent="0.2">
      <c r="C466" s="44"/>
    </row>
    <row r="467" spans="3:3" x14ac:dyDescent="0.2">
      <c r="C467" s="44"/>
    </row>
    <row r="468" spans="3:3" x14ac:dyDescent="0.2">
      <c r="C468" s="44"/>
    </row>
    <row r="469" spans="3:3" x14ac:dyDescent="0.2">
      <c r="C469" s="44"/>
    </row>
    <row r="470" spans="3:3" x14ac:dyDescent="0.2">
      <c r="C470" s="44"/>
    </row>
    <row r="471" spans="3:3" x14ac:dyDescent="0.2">
      <c r="C471" s="44"/>
    </row>
    <row r="472" spans="3:3" x14ac:dyDescent="0.2">
      <c r="C472" s="44"/>
    </row>
    <row r="473" spans="3:3" x14ac:dyDescent="0.2">
      <c r="C473" s="44"/>
    </row>
    <row r="474" spans="3:3" x14ac:dyDescent="0.2">
      <c r="C474" s="44"/>
    </row>
    <row r="475" spans="3:3" x14ac:dyDescent="0.2">
      <c r="C475" s="44"/>
    </row>
    <row r="476" spans="3:3" x14ac:dyDescent="0.2">
      <c r="C476" s="44"/>
    </row>
    <row r="477" spans="3:3" x14ac:dyDescent="0.2">
      <c r="C477" s="44"/>
    </row>
    <row r="478" spans="3:3" x14ac:dyDescent="0.2">
      <c r="C478" s="44"/>
    </row>
    <row r="479" spans="3:3" x14ac:dyDescent="0.2">
      <c r="C479" s="44"/>
    </row>
    <row r="480" spans="3:3" x14ac:dyDescent="0.2">
      <c r="C480" s="44"/>
    </row>
    <row r="481" spans="3:3" x14ac:dyDescent="0.2">
      <c r="C481" s="44"/>
    </row>
    <row r="482" spans="3:3" x14ac:dyDescent="0.2">
      <c r="C482" s="44"/>
    </row>
    <row r="483" spans="3:3" x14ac:dyDescent="0.2">
      <c r="C483" s="44"/>
    </row>
    <row r="484" spans="3:3" x14ac:dyDescent="0.2">
      <c r="C484" s="44"/>
    </row>
    <row r="485" spans="3:3" x14ac:dyDescent="0.2">
      <c r="C485" s="44"/>
    </row>
    <row r="486" spans="3:3" x14ac:dyDescent="0.2">
      <c r="C486" s="44"/>
    </row>
    <row r="487" spans="3:3" x14ac:dyDescent="0.2">
      <c r="C487" s="44"/>
    </row>
    <row r="488" spans="3:3" x14ac:dyDescent="0.2">
      <c r="C488" s="44"/>
    </row>
    <row r="489" spans="3:3" x14ac:dyDescent="0.2">
      <c r="C489" s="44"/>
    </row>
    <row r="490" spans="3:3" x14ac:dyDescent="0.2">
      <c r="C490" s="44"/>
    </row>
    <row r="491" spans="3:3" x14ac:dyDescent="0.2">
      <c r="C491" s="44"/>
    </row>
    <row r="492" spans="3:3" x14ac:dyDescent="0.2">
      <c r="C492" s="44"/>
    </row>
    <row r="493" spans="3:3" x14ac:dyDescent="0.2">
      <c r="C493" s="44"/>
    </row>
    <row r="494" spans="3:3" x14ac:dyDescent="0.2">
      <c r="C494" s="44"/>
    </row>
    <row r="495" spans="3:3" x14ac:dyDescent="0.2">
      <c r="C495" s="44"/>
    </row>
    <row r="496" spans="3:3" x14ac:dyDescent="0.2">
      <c r="C496" s="44"/>
    </row>
    <row r="497" spans="3:3" x14ac:dyDescent="0.2">
      <c r="C497" s="44"/>
    </row>
    <row r="498" spans="3:3" x14ac:dyDescent="0.2">
      <c r="C498" s="44"/>
    </row>
    <row r="499" spans="3:3" x14ac:dyDescent="0.2">
      <c r="C499" s="44"/>
    </row>
    <row r="500" spans="3:3" x14ac:dyDescent="0.2">
      <c r="C500" s="44"/>
    </row>
    <row r="501" spans="3:3" x14ac:dyDescent="0.2">
      <c r="C501" s="44"/>
    </row>
    <row r="502" spans="3:3" x14ac:dyDescent="0.2">
      <c r="C502" s="44"/>
    </row>
    <row r="503" spans="3:3" x14ac:dyDescent="0.2">
      <c r="C503" s="44"/>
    </row>
    <row r="504" spans="3:3" x14ac:dyDescent="0.2">
      <c r="C504" s="44"/>
    </row>
    <row r="505" spans="3:3" x14ac:dyDescent="0.2">
      <c r="C505" s="44"/>
    </row>
    <row r="506" spans="3:3" x14ac:dyDescent="0.2">
      <c r="C506" s="44"/>
    </row>
    <row r="507" spans="3:3" x14ac:dyDescent="0.2">
      <c r="C507" s="44"/>
    </row>
    <row r="508" spans="3:3" x14ac:dyDescent="0.2">
      <c r="C508" s="44"/>
    </row>
    <row r="509" spans="3:3" x14ac:dyDescent="0.2">
      <c r="C509" s="44"/>
    </row>
    <row r="510" spans="3:3" x14ac:dyDescent="0.2">
      <c r="C510" s="44"/>
    </row>
    <row r="511" spans="3:3" x14ac:dyDescent="0.2">
      <c r="C511" s="44"/>
    </row>
    <row r="512" spans="3:3" x14ac:dyDescent="0.2">
      <c r="C512" s="44"/>
    </row>
    <row r="513" spans="3:3" x14ac:dyDescent="0.2">
      <c r="C513" s="44"/>
    </row>
    <row r="514" spans="3:3" x14ac:dyDescent="0.2">
      <c r="C514" s="44"/>
    </row>
    <row r="515" spans="3:3" x14ac:dyDescent="0.2">
      <c r="C515" s="44"/>
    </row>
    <row r="516" spans="3:3" x14ac:dyDescent="0.2">
      <c r="C516" s="44"/>
    </row>
    <row r="517" spans="3:3" x14ac:dyDescent="0.2">
      <c r="C517" s="44"/>
    </row>
    <row r="518" spans="3:3" x14ac:dyDescent="0.2">
      <c r="C518" s="44"/>
    </row>
    <row r="519" spans="3:3" x14ac:dyDescent="0.2">
      <c r="C519" s="44"/>
    </row>
    <row r="520" spans="3:3" x14ac:dyDescent="0.2">
      <c r="C520" s="44"/>
    </row>
    <row r="521" spans="3:3" x14ac:dyDescent="0.2">
      <c r="C521" s="44"/>
    </row>
    <row r="522" spans="3:3" x14ac:dyDescent="0.2">
      <c r="C522" s="44"/>
    </row>
    <row r="523" spans="3:3" x14ac:dyDescent="0.2">
      <c r="C523" s="44"/>
    </row>
    <row r="524" spans="3:3" x14ac:dyDescent="0.2">
      <c r="C524" s="44"/>
    </row>
    <row r="525" spans="3:3" x14ac:dyDescent="0.2">
      <c r="C525" s="44"/>
    </row>
    <row r="526" spans="3:3" x14ac:dyDescent="0.2">
      <c r="C526" s="44"/>
    </row>
    <row r="527" spans="3:3" x14ac:dyDescent="0.2">
      <c r="C527" s="44"/>
    </row>
    <row r="528" spans="3:3" x14ac:dyDescent="0.2">
      <c r="C528" s="44"/>
    </row>
    <row r="529" spans="3:3" x14ac:dyDescent="0.2">
      <c r="C529" s="44"/>
    </row>
    <row r="530" spans="3:3" x14ac:dyDescent="0.2">
      <c r="C530" s="44"/>
    </row>
    <row r="531" spans="3:3" x14ac:dyDescent="0.2">
      <c r="C531" s="44"/>
    </row>
    <row r="532" spans="3:3" x14ac:dyDescent="0.2">
      <c r="C532" s="44"/>
    </row>
    <row r="533" spans="3:3" x14ac:dyDescent="0.2">
      <c r="C533" s="44"/>
    </row>
    <row r="534" spans="3:3" x14ac:dyDescent="0.2">
      <c r="C534" s="44"/>
    </row>
    <row r="535" spans="3:3" x14ac:dyDescent="0.2">
      <c r="C535" s="44"/>
    </row>
    <row r="536" spans="3:3" x14ac:dyDescent="0.2">
      <c r="C536" s="44"/>
    </row>
    <row r="537" spans="3:3" x14ac:dyDescent="0.2">
      <c r="C537" s="44"/>
    </row>
    <row r="538" spans="3:3" x14ac:dyDescent="0.2">
      <c r="C538" s="44"/>
    </row>
    <row r="539" spans="3:3" x14ac:dyDescent="0.2">
      <c r="C539" s="44"/>
    </row>
    <row r="540" spans="3:3" x14ac:dyDescent="0.2">
      <c r="C540" s="44"/>
    </row>
    <row r="541" spans="3:3" x14ac:dyDescent="0.2">
      <c r="C541" s="44"/>
    </row>
    <row r="542" spans="3:3" x14ac:dyDescent="0.2">
      <c r="C542" s="44"/>
    </row>
    <row r="543" spans="3:3" x14ac:dyDescent="0.2">
      <c r="C543" s="44"/>
    </row>
    <row r="544" spans="3:3" x14ac:dyDescent="0.2">
      <c r="C544" s="44"/>
    </row>
    <row r="545" spans="3:3" x14ac:dyDescent="0.2">
      <c r="C545" s="44"/>
    </row>
    <row r="546" spans="3:3" x14ac:dyDescent="0.2">
      <c r="C546" s="44"/>
    </row>
    <row r="547" spans="3:3" x14ac:dyDescent="0.2">
      <c r="C547" s="44"/>
    </row>
    <row r="548" spans="3:3" x14ac:dyDescent="0.2">
      <c r="C548" s="44"/>
    </row>
    <row r="549" spans="3:3" x14ac:dyDescent="0.2">
      <c r="C549" s="44"/>
    </row>
    <row r="550" spans="3:3" x14ac:dyDescent="0.2">
      <c r="C550" s="44"/>
    </row>
    <row r="551" spans="3:3" x14ac:dyDescent="0.2">
      <c r="C551" s="44"/>
    </row>
    <row r="552" spans="3:3" x14ac:dyDescent="0.2">
      <c r="C552" s="44"/>
    </row>
    <row r="553" spans="3:3" x14ac:dyDescent="0.2">
      <c r="C553" s="44"/>
    </row>
    <row r="554" spans="3:3" x14ac:dyDescent="0.2">
      <c r="C554" s="44"/>
    </row>
    <row r="555" spans="3:3" x14ac:dyDescent="0.2">
      <c r="C555" s="44"/>
    </row>
    <row r="556" spans="3:3" x14ac:dyDescent="0.2">
      <c r="C556" s="44"/>
    </row>
    <row r="557" spans="3:3" x14ac:dyDescent="0.2">
      <c r="C557" s="44"/>
    </row>
    <row r="558" spans="3:3" x14ac:dyDescent="0.2">
      <c r="C558" s="44"/>
    </row>
    <row r="559" spans="3:3" x14ac:dyDescent="0.2">
      <c r="C559" s="44"/>
    </row>
    <row r="560" spans="3:3" x14ac:dyDescent="0.2">
      <c r="C560" s="44"/>
    </row>
    <row r="561" spans="3:3" x14ac:dyDescent="0.2">
      <c r="C561" s="44"/>
    </row>
    <row r="562" spans="3:3" x14ac:dyDescent="0.2">
      <c r="C562" s="44"/>
    </row>
    <row r="563" spans="3:3" x14ac:dyDescent="0.2">
      <c r="C563" s="44"/>
    </row>
    <row r="564" spans="3:3" x14ac:dyDescent="0.2">
      <c r="C564" s="44"/>
    </row>
    <row r="565" spans="3:3" x14ac:dyDescent="0.2">
      <c r="C565" s="44"/>
    </row>
    <row r="566" spans="3:3" x14ac:dyDescent="0.2">
      <c r="C566" s="44"/>
    </row>
    <row r="567" spans="3:3" x14ac:dyDescent="0.2">
      <c r="C567" s="44"/>
    </row>
    <row r="568" spans="3:3" x14ac:dyDescent="0.2">
      <c r="C568" s="44"/>
    </row>
    <row r="569" spans="3:3" x14ac:dyDescent="0.2">
      <c r="C569" s="44"/>
    </row>
    <row r="570" spans="3:3" x14ac:dyDescent="0.2">
      <c r="C570" s="44"/>
    </row>
    <row r="571" spans="3:3" x14ac:dyDescent="0.2">
      <c r="C571" s="44"/>
    </row>
    <row r="572" spans="3:3" x14ac:dyDescent="0.2">
      <c r="C572" s="44"/>
    </row>
    <row r="573" spans="3:3" x14ac:dyDescent="0.2">
      <c r="C573" s="44"/>
    </row>
    <row r="574" spans="3:3" x14ac:dyDescent="0.2">
      <c r="C574" s="44"/>
    </row>
    <row r="575" spans="3:3" x14ac:dyDescent="0.2">
      <c r="C575" s="44"/>
    </row>
    <row r="576" spans="3:3" x14ac:dyDescent="0.2">
      <c r="C576" s="44"/>
    </row>
    <row r="577" spans="3:3" x14ac:dyDescent="0.2">
      <c r="C577" s="44"/>
    </row>
    <row r="578" spans="3:3" x14ac:dyDescent="0.2">
      <c r="C578" s="44"/>
    </row>
    <row r="579" spans="3:3" x14ac:dyDescent="0.2">
      <c r="C579" s="44"/>
    </row>
    <row r="580" spans="3:3" x14ac:dyDescent="0.2">
      <c r="C580" s="44"/>
    </row>
    <row r="581" spans="3:3" x14ac:dyDescent="0.2">
      <c r="C581" s="44"/>
    </row>
    <row r="582" spans="3:3" x14ac:dyDescent="0.2">
      <c r="C582" s="44"/>
    </row>
    <row r="583" spans="3:3" x14ac:dyDescent="0.2">
      <c r="C583" s="44"/>
    </row>
    <row r="584" spans="3:3" x14ac:dyDescent="0.2">
      <c r="C584" s="44"/>
    </row>
    <row r="585" spans="3:3" x14ac:dyDescent="0.2">
      <c r="C585" s="44"/>
    </row>
    <row r="586" spans="3:3" x14ac:dyDescent="0.2">
      <c r="C586" s="44"/>
    </row>
    <row r="587" spans="3:3" x14ac:dyDescent="0.2">
      <c r="C587" s="44"/>
    </row>
    <row r="588" spans="3:3" x14ac:dyDescent="0.2">
      <c r="C588" s="44"/>
    </row>
    <row r="589" spans="3:3" x14ac:dyDescent="0.2">
      <c r="C589" s="44"/>
    </row>
    <row r="590" spans="3:3" x14ac:dyDescent="0.2">
      <c r="C590" s="44"/>
    </row>
    <row r="591" spans="3:3" x14ac:dyDescent="0.2">
      <c r="C591" s="44"/>
    </row>
    <row r="592" spans="3:3" x14ac:dyDescent="0.2">
      <c r="C592" s="44"/>
    </row>
    <row r="593" spans="3:3" x14ac:dyDescent="0.2">
      <c r="C593" s="44"/>
    </row>
    <row r="594" spans="3:3" x14ac:dyDescent="0.2">
      <c r="C594" s="44"/>
    </row>
    <row r="595" spans="3:3" x14ac:dyDescent="0.2">
      <c r="C595" s="44"/>
    </row>
    <row r="596" spans="3:3" x14ac:dyDescent="0.2">
      <c r="C596" s="44"/>
    </row>
    <row r="597" spans="3:3" x14ac:dyDescent="0.2">
      <c r="C597" s="44"/>
    </row>
    <row r="598" spans="3:3" x14ac:dyDescent="0.2">
      <c r="C598" s="44"/>
    </row>
    <row r="599" spans="3:3" x14ac:dyDescent="0.2">
      <c r="C599" s="44"/>
    </row>
    <row r="600" spans="3:3" x14ac:dyDescent="0.2">
      <c r="C600" s="44"/>
    </row>
    <row r="601" spans="3:3" x14ac:dyDescent="0.2">
      <c r="C601" s="44"/>
    </row>
    <row r="602" spans="3:3" x14ac:dyDescent="0.2">
      <c r="C602" s="44"/>
    </row>
    <row r="603" spans="3:3" x14ac:dyDescent="0.2">
      <c r="C603" s="44"/>
    </row>
    <row r="604" spans="3:3" x14ac:dyDescent="0.2">
      <c r="C604" s="44"/>
    </row>
    <row r="605" spans="3:3" x14ac:dyDescent="0.2">
      <c r="C605" s="44"/>
    </row>
    <row r="606" spans="3:3" x14ac:dyDescent="0.2">
      <c r="C606" s="44"/>
    </row>
    <row r="607" spans="3:3" x14ac:dyDescent="0.2">
      <c r="C607" s="44"/>
    </row>
    <row r="608" spans="3:3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  <row r="877" spans="3:3" x14ac:dyDescent="0.2">
      <c r="C877" s="44"/>
    </row>
    <row r="878" spans="3:3" x14ac:dyDescent="0.2">
      <c r="C878" s="44"/>
    </row>
    <row r="879" spans="3:3" x14ac:dyDescent="0.2">
      <c r="C879" s="44"/>
    </row>
    <row r="880" spans="3:3" x14ac:dyDescent="0.2">
      <c r="C880" s="44"/>
    </row>
    <row r="881" spans="3:3" x14ac:dyDescent="0.2">
      <c r="C881" s="44"/>
    </row>
    <row r="882" spans="3:3" x14ac:dyDescent="0.2">
      <c r="C882" s="44"/>
    </row>
    <row r="883" spans="3:3" x14ac:dyDescent="0.2">
      <c r="C883" s="44"/>
    </row>
    <row r="884" spans="3:3" x14ac:dyDescent="0.2">
      <c r="C884" s="44"/>
    </row>
    <row r="885" spans="3:3" x14ac:dyDescent="0.2">
      <c r="C885" s="44"/>
    </row>
    <row r="886" spans="3:3" x14ac:dyDescent="0.2">
      <c r="C886" s="44"/>
    </row>
    <row r="887" spans="3:3" x14ac:dyDescent="0.2">
      <c r="C887" s="44"/>
    </row>
    <row r="888" spans="3:3" x14ac:dyDescent="0.2">
      <c r="C888" s="44"/>
    </row>
    <row r="889" spans="3:3" x14ac:dyDescent="0.2">
      <c r="C889" s="44"/>
    </row>
    <row r="890" spans="3:3" x14ac:dyDescent="0.2">
      <c r="C890" s="44"/>
    </row>
    <row r="891" spans="3:3" x14ac:dyDescent="0.2">
      <c r="C891" s="44"/>
    </row>
    <row r="892" spans="3:3" x14ac:dyDescent="0.2">
      <c r="C892" s="44"/>
    </row>
    <row r="893" spans="3:3" x14ac:dyDescent="0.2">
      <c r="C893" s="44"/>
    </row>
    <row r="894" spans="3:3" x14ac:dyDescent="0.2">
      <c r="C894" s="44"/>
    </row>
    <row r="895" spans="3:3" x14ac:dyDescent="0.2">
      <c r="C895" s="44"/>
    </row>
    <row r="896" spans="3:3" x14ac:dyDescent="0.2">
      <c r="C896" s="44"/>
    </row>
    <row r="897" spans="3:3" x14ac:dyDescent="0.2">
      <c r="C897" s="44"/>
    </row>
    <row r="898" spans="3:3" x14ac:dyDescent="0.2">
      <c r="C898" s="44"/>
    </row>
    <row r="899" spans="3:3" x14ac:dyDescent="0.2">
      <c r="C899" s="44"/>
    </row>
    <row r="900" spans="3:3" x14ac:dyDescent="0.2">
      <c r="C900" s="44"/>
    </row>
    <row r="901" spans="3:3" x14ac:dyDescent="0.2">
      <c r="C901" s="44"/>
    </row>
    <row r="902" spans="3:3" x14ac:dyDescent="0.2">
      <c r="C902" s="44"/>
    </row>
    <row r="903" spans="3:3" x14ac:dyDescent="0.2">
      <c r="C903" s="44"/>
    </row>
    <row r="904" spans="3:3" x14ac:dyDescent="0.2">
      <c r="C904" s="44"/>
    </row>
    <row r="905" spans="3:3" x14ac:dyDescent="0.2">
      <c r="C905" s="44"/>
    </row>
    <row r="906" spans="3:3" x14ac:dyDescent="0.2">
      <c r="C906" s="44"/>
    </row>
    <row r="907" spans="3:3" x14ac:dyDescent="0.2">
      <c r="C907" s="44"/>
    </row>
    <row r="908" spans="3:3" x14ac:dyDescent="0.2">
      <c r="C908" s="44"/>
    </row>
    <row r="909" spans="3:3" x14ac:dyDescent="0.2">
      <c r="C909" s="44"/>
    </row>
    <row r="910" spans="3:3" x14ac:dyDescent="0.2">
      <c r="C910" s="44"/>
    </row>
    <row r="911" spans="3:3" x14ac:dyDescent="0.2">
      <c r="C911" s="44"/>
    </row>
    <row r="912" spans="3:3" x14ac:dyDescent="0.2">
      <c r="C912" s="44"/>
    </row>
    <row r="913" spans="3:3" x14ac:dyDescent="0.2">
      <c r="C913" s="44"/>
    </row>
    <row r="914" spans="3:3" x14ac:dyDescent="0.2">
      <c r="C914" s="44"/>
    </row>
    <row r="915" spans="3:3" x14ac:dyDescent="0.2">
      <c r="C915" s="44"/>
    </row>
    <row r="916" spans="3:3" x14ac:dyDescent="0.2">
      <c r="C916" s="44"/>
    </row>
    <row r="917" spans="3:3" x14ac:dyDescent="0.2">
      <c r="C917" s="44"/>
    </row>
    <row r="918" spans="3:3" x14ac:dyDescent="0.2">
      <c r="C918" s="44"/>
    </row>
    <row r="919" spans="3:3" x14ac:dyDescent="0.2">
      <c r="C919" s="44"/>
    </row>
    <row r="920" spans="3:3" x14ac:dyDescent="0.2">
      <c r="C920" s="44"/>
    </row>
    <row r="921" spans="3:3" x14ac:dyDescent="0.2">
      <c r="C921" s="44"/>
    </row>
    <row r="922" spans="3:3" x14ac:dyDescent="0.2">
      <c r="C922" s="44"/>
    </row>
    <row r="923" spans="3:3" x14ac:dyDescent="0.2">
      <c r="C923" s="44"/>
    </row>
    <row r="924" spans="3:3" x14ac:dyDescent="0.2">
      <c r="C924" s="44"/>
    </row>
    <row r="925" spans="3:3" x14ac:dyDescent="0.2">
      <c r="C925" s="44"/>
    </row>
    <row r="926" spans="3:3" x14ac:dyDescent="0.2">
      <c r="C926" s="44"/>
    </row>
    <row r="927" spans="3:3" x14ac:dyDescent="0.2">
      <c r="C927" s="44"/>
    </row>
    <row r="928" spans="3:3" x14ac:dyDescent="0.2">
      <c r="C928" s="44"/>
    </row>
    <row r="929" spans="3:3" x14ac:dyDescent="0.2">
      <c r="C929" s="44"/>
    </row>
    <row r="930" spans="3:3" x14ac:dyDescent="0.2">
      <c r="C930" s="44"/>
    </row>
    <row r="931" spans="3:3" x14ac:dyDescent="0.2">
      <c r="C931" s="44"/>
    </row>
    <row r="932" spans="3:3" x14ac:dyDescent="0.2">
      <c r="C932" s="44"/>
    </row>
    <row r="933" spans="3:3" x14ac:dyDescent="0.2">
      <c r="C933" s="44"/>
    </row>
    <row r="934" spans="3:3" x14ac:dyDescent="0.2">
      <c r="C934" s="44"/>
    </row>
    <row r="935" spans="3:3" x14ac:dyDescent="0.2">
      <c r="C935" s="44"/>
    </row>
    <row r="936" spans="3:3" x14ac:dyDescent="0.2">
      <c r="C936" s="44"/>
    </row>
    <row r="937" spans="3:3" x14ac:dyDescent="0.2">
      <c r="C937" s="44"/>
    </row>
    <row r="938" spans="3:3" x14ac:dyDescent="0.2">
      <c r="C938" s="44"/>
    </row>
    <row r="939" spans="3:3" x14ac:dyDescent="0.2">
      <c r="C939" s="44"/>
    </row>
    <row r="940" spans="3:3" x14ac:dyDescent="0.2">
      <c r="C940" s="44"/>
    </row>
    <row r="941" spans="3:3" x14ac:dyDescent="0.2">
      <c r="C941" s="44"/>
    </row>
    <row r="942" spans="3:3" x14ac:dyDescent="0.2">
      <c r="C942" s="44"/>
    </row>
    <row r="943" spans="3:3" x14ac:dyDescent="0.2">
      <c r="C943" s="44"/>
    </row>
    <row r="944" spans="3:3" x14ac:dyDescent="0.2">
      <c r="C944" s="44"/>
    </row>
    <row r="945" spans="3:3" x14ac:dyDescent="0.2">
      <c r="C945" s="44"/>
    </row>
    <row r="946" spans="3:3" x14ac:dyDescent="0.2">
      <c r="C946" s="44"/>
    </row>
    <row r="947" spans="3:3" x14ac:dyDescent="0.2">
      <c r="C947" s="44"/>
    </row>
    <row r="948" spans="3:3" x14ac:dyDescent="0.2">
      <c r="C948" s="44"/>
    </row>
    <row r="949" spans="3:3" x14ac:dyDescent="0.2">
      <c r="C949" s="44"/>
    </row>
    <row r="950" spans="3:3" x14ac:dyDescent="0.2">
      <c r="C950" s="44"/>
    </row>
    <row r="951" spans="3:3" x14ac:dyDescent="0.2">
      <c r="C951" s="44"/>
    </row>
    <row r="952" spans="3:3" x14ac:dyDescent="0.2">
      <c r="C952" s="44"/>
    </row>
    <row r="953" spans="3:3" x14ac:dyDescent="0.2">
      <c r="C953" s="44"/>
    </row>
    <row r="954" spans="3:3" x14ac:dyDescent="0.2">
      <c r="C954" s="44"/>
    </row>
    <row r="955" spans="3:3" x14ac:dyDescent="0.2">
      <c r="C955" s="44"/>
    </row>
    <row r="956" spans="3:3" x14ac:dyDescent="0.2">
      <c r="C956" s="44"/>
    </row>
    <row r="957" spans="3:3" x14ac:dyDescent="0.2">
      <c r="C957" s="44"/>
    </row>
    <row r="958" spans="3:3" x14ac:dyDescent="0.2">
      <c r="C958" s="44"/>
    </row>
    <row r="959" spans="3:3" x14ac:dyDescent="0.2">
      <c r="C959" s="44"/>
    </row>
    <row r="960" spans="3:3" x14ac:dyDescent="0.2">
      <c r="C960" s="44"/>
    </row>
    <row r="961" spans="3:3" x14ac:dyDescent="0.2">
      <c r="C961" s="44"/>
    </row>
    <row r="962" spans="3:3" x14ac:dyDescent="0.2">
      <c r="C962" s="44"/>
    </row>
    <row r="963" spans="3:3" x14ac:dyDescent="0.2">
      <c r="C963" s="44"/>
    </row>
    <row r="964" spans="3:3" x14ac:dyDescent="0.2">
      <c r="C964" s="44"/>
    </row>
    <row r="965" spans="3:3" x14ac:dyDescent="0.2">
      <c r="C965" s="44"/>
    </row>
    <row r="966" spans="3:3" x14ac:dyDescent="0.2">
      <c r="C966" s="44"/>
    </row>
    <row r="967" spans="3:3" x14ac:dyDescent="0.2">
      <c r="C967" s="44"/>
    </row>
    <row r="968" spans="3:3" x14ac:dyDescent="0.2">
      <c r="C968" s="44"/>
    </row>
    <row r="969" spans="3:3" x14ac:dyDescent="0.2">
      <c r="C969" s="44"/>
    </row>
    <row r="970" spans="3:3" x14ac:dyDescent="0.2">
      <c r="C970" s="44"/>
    </row>
    <row r="971" spans="3:3" x14ac:dyDescent="0.2">
      <c r="C971" s="44"/>
    </row>
    <row r="972" spans="3:3" x14ac:dyDescent="0.2">
      <c r="C972" s="44"/>
    </row>
    <row r="973" spans="3:3" x14ac:dyDescent="0.2">
      <c r="C973" s="44"/>
    </row>
    <row r="974" spans="3:3" x14ac:dyDescent="0.2">
      <c r="C974" s="44"/>
    </row>
    <row r="975" spans="3:3" x14ac:dyDescent="0.2">
      <c r="C975" s="44"/>
    </row>
    <row r="976" spans="3:3" x14ac:dyDescent="0.2">
      <c r="C976" s="44"/>
    </row>
    <row r="977" spans="3:3" x14ac:dyDescent="0.2">
      <c r="C977" s="44"/>
    </row>
    <row r="978" spans="3:3" x14ac:dyDescent="0.2">
      <c r="C978" s="44"/>
    </row>
    <row r="979" spans="3:3" x14ac:dyDescent="0.2">
      <c r="C979" s="44"/>
    </row>
    <row r="980" spans="3:3" x14ac:dyDescent="0.2">
      <c r="C980" s="44"/>
    </row>
    <row r="981" spans="3:3" x14ac:dyDescent="0.2">
      <c r="C981" s="44"/>
    </row>
    <row r="982" spans="3:3" x14ac:dyDescent="0.2">
      <c r="C982" s="44"/>
    </row>
    <row r="983" spans="3:3" x14ac:dyDescent="0.2">
      <c r="C983" s="44"/>
    </row>
    <row r="984" spans="3:3" x14ac:dyDescent="0.2">
      <c r="C984" s="44"/>
    </row>
    <row r="985" spans="3:3" x14ac:dyDescent="0.2">
      <c r="C985" s="44"/>
    </row>
    <row r="986" spans="3:3" x14ac:dyDescent="0.2">
      <c r="C986" s="44"/>
    </row>
    <row r="987" spans="3:3" x14ac:dyDescent="0.2">
      <c r="C987" s="44"/>
    </row>
    <row r="988" spans="3:3" x14ac:dyDescent="0.2">
      <c r="C988" s="44"/>
    </row>
    <row r="989" spans="3:3" x14ac:dyDescent="0.2">
      <c r="C989" s="44"/>
    </row>
    <row r="990" spans="3:3" x14ac:dyDescent="0.2">
      <c r="C990" s="44"/>
    </row>
    <row r="991" spans="3:3" x14ac:dyDescent="0.2">
      <c r="C991" s="44"/>
    </row>
    <row r="992" spans="3:3" x14ac:dyDescent="0.2">
      <c r="C992" s="44"/>
    </row>
    <row r="993" spans="3:3" x14ac:dyDescent="0.2">
      <c r="C993" s="44"/>
    </row>
    <row r="994" spans="3:3" x14ac:dyDescent="0.2">
      <c r="C994" s="44"/>
    </row>
    <row r="995" spans="3:3" x14ac:dyDescent="0.2">
      <c r="C995" s="44"/>
    </row>
    <row r="996" spans="3:3" x14ac:dyDescent="0.2">
      <c r="C996" s="44"/>
    </row>
    <row r="997" spans="3:3" x14ac:dyDescent="0.2">
      <c r="C997" s="44"/>
    </row>
    <row r="998" spans="3:3" x14ac:dyDescent="0.2">
      <c r="C998" s="44"/>
    </row>
    <row r="999" spans="3:3" x14ac:dyDescent="0.2">
      <c r="C999" s="44"/>
    </row>
    <row r="1000" spans="3:3" x14ac:dyDescent="0.2">
      <c r="C1000" s="44"/>
    </row>
    <row r="1001" spans="3:3" x14ac:dyDescent="0.2">
      <c r="C1001" s="44"/>
    </row>
    <row r="1002" spans="3:3" x14ac:dyDescent="0.2">
      <c r="C1002" s="44"/>
    </row>
    <row r="1003" spans="3:3" x14ac:dyDescent="0.2">
      <c r="C1003" s="44"/>
    </row>
    <row r="1004" spans="3:3" x14ac:dyDescent="0.2">
      <c r="C1004" s="44"/>
    </row>
    <row r="1005" spans="3:3" x14ac:dyDescent="0.2">
      <c r="C1005" s="44"/>
    </row>
    <row r="1006" spans="3:3" x14ac:dyDescent="0.2">
      <c r="C1006" s="44"/>
    </row>
    <row r="1007" spans="3:3" x14ac:dyDescent="0.2">
      <c r="C1007" s="44"/>
    </row>
    <row r="1008" spans="3:3" x14ac:dyDescent="0.2">
      <c r="C1008" s="44"/>
    </row>
    <row r="1009" spans="3:3" x14ac:dyDescent="0.2">
      <c r="C1009" s="44"/>
    </row>
    <row r="1010" spans="3:3" x14ac:dyDescent="0.2">
      <c r="C1010" s="44"/>
    </row>
    <row r="1011" spans="3:3" x14ac:dyDescent="0.2">
      <c r="C1011" s="44"/>
    </row>
    <row r="1012" spans="3:3" x14ac:dyDescent="0.2">
      <c r="C1012" s="44"/>
    </row>
    <row r="1013" spans="3:3" x14ac:dyDescent="0.2">
      <c r="C1013" s="44"/>
    </row>
    <row r="1014" spans="3:3" x14ac:dyDescent="0.2">
      <c r="C1014" s="44"/>
    </row>
    <row r="1015" spans="3:3" x14ac:dyDescent="0.2">
      <c r="C1015" s="44"/>
    </row>
    <row r="1016" spans="3:3" x14ac:dyDescent="0.2">
      <c r="C1016" s="44"/>
    </row>
    <row r="1017" spans="3:3" x14ac:dyDescent="0.2">
      <c r="C1017" s="44"/>
    </row>
    <row r="1018" spans="3:3" x14ac:dyDescent="0.2">
      <c r="C1018" s="44"/>
    </row>
    <row r="1019" spans="3:3" x14ac:dyDescent="0.2">
      <c r="C1019" s="44"/>
    </row>
    <row r="1020" spans="3:3" x14ac:dyDescent="0.2">
      <c r="C1020" s="44"/>
    </row>
    <row r="1021" spans="3:3" x14ac:dyDescent="0.2">
      <c r="C1021" s="44"/>
    </row>
    <row r="1022" spans="3:3" x14ac:dyDescent="0.2">
      <c r="C1022" s="44"/>
    </row>
    <row r="1023" spans="3:3" x14ac:dyDescent="0.2">
      <c r="C1023" s="44"/>
    </row>
    <row r="1024" spans="3:3" x14ac:dyDescent="0.2">
      <c r="C1024" s="44"/>
    </row>
    <row r="1025" spans="3:3" x14ac:dyDescent="0.2">
      <c r="C1025" s="44"/>
    </row>
    <row r="1026" spans="3:3" x14ac:dyDescent="0.2">
      <c r="C1026" s="44"/>
    </row>
    <row r="1027" spans="3:3" x14ac:dyDescent="0.2">
      <c r="C1027" s="44"/>
    </row>
    <row r="1028" spans="3:3" x14ac:dyDescent="0.2">
      <c r="C1028" s="44"/>
    </row>
    <row r="1029" spans="3:3" x14ac:dyDescent="0.2">
      <c r="C1029" s="44"/>
    </row>
    <row r="1030" spans="3:3" x14ac:dyDescent="0.2">
      <c r="C1030" s="44"/>
    </row>
    <row r="1031" spans="3:3" x14ac:dyDescent="0.2">
      <c r="C1031" s="44"/>
    </row>
    <row r="1032" spans="3:3" x14ac:dyDescent="0.2">
      <c r="C1032" s="44"/>
    </row>
    <row r="1033" spans="3:3" x14ac:dyDescent="0.2">
      <c r="C1033" s="44"/>
    </row>
    <row r="1034" spans="3:3" x14ac:dyDescent="0.2">
      <c r="C1034" s="44"/>
    </row>
    <row r="1035" spans="3:3" x14ac:dyDescent="0.2">
      <c r="C1035" s="44"/>
    </row>
    <row r="1036" spans="3:3" x14ac:dyDescent="0.2">
      <c r="C1036" s="44"/>
    </row>
    <row r="1037" spans="3:3" x14ac:dyDescent="0.2">
      <c r="C1037" s="44"/>
    </row>
    <row r="1038" spans="3:3" x14ac:dyDescent="0.2">
      <c r="C1038" s="44"/>
    </row>
    <row r="1039" spans="3:3" x14ac:dyDescent="0.2">
      <c r="C1039" s="44"/>
    </row>
    <row r="1040" spans="3:3" x14ac:dyDescent="0.2">
      <c r="C1040" s="44"/>
    </row>
    <row r="1041" spans="3:3" x14ac:dyDescent="0.2">
      <c r="C1041" s="44"/>
    </row>
    <row r="1042" spans="3:3" x14ac:dyDescent="0.2">
      <c r="C1042" s="44"/>
    </row>
    <row r="1043" spans="3:3" x14ac:dyDescent="0.2">
      <c r="C1043" s="44"/>
    </row>
    <row r="1044" spans="3:3" x14ac:dyDescent="0.2">
      <c r="C1044" s="44"/>
    </row>
    <row r="1045" spans="3:3" x14ac:dyDescent="0.2">
      <c r="C1045" s="44"/>
    </row>
    <row r="1046" spans="3:3" x14ac:dyDescent="0.2">
      <c r="C1046" s="44"/>
    </row>
    <row r="1047" spans="3:3" x14ac:dyDescent="0.2">
      <c r="C1047" s="44"/>
    </row>
    <row r="1048" spans="3:3" x14ac:dyDescent="0.2">
      <c r="C1048" s="44"/>
    </row>
    <row r="1049" spans="3:3" x14ac:dyDescent="0.2">
      <c r="C1049" s="44"/>
    </row>
    <row r="1050" spans="3:3" x14ac:dyDescent="0.2">
      <c r="C1050" s="44"/>
    </row>
    <row r="1051" spans="3:3" x14ac:dyDescent="0.2">
      <c r="C1051" s="44"/>
    </row>
    <row r="1052" spans="3:3" x14ac:dyDescent="0.2">
      <c r="C1052" s="44"/>
    </row>
    <row r="1053" spans="3:3" x14ac:dyDescent="0.2">
      <c r="C1053" s="44"/>
    </row>
    <row r="1054" spans="3:3" x14ac:dyDescent="0.2">
      <c r="C1054" s="44"/>
    </row>
    <row r="1055" spans="3:3" x14ac:dyDescent="0.2">
      <c r="C1055" s="44"/>
    </row>
    <row r="1056" spans="3:3" x14ac:dyDescent="0.2">
      <c r="C1056" s="44"/>
    </row>
    <row r="1057" spans="3:3" x14ac:dyDescent="0.2">
      <c r="C1057" s="44"/>
    </row>
    <row r="1058" spans="3:3" x14ac:dyDescent="0.2">
      <c r="C1058" s="44"/>
    </row>
    <row r="1059" spans="3:3" x14ac:dyDescent="0.2">
      <c r="C1059" s="44"/>
    </row>
    <row r="1060" spans="3:3" x14ac:dyDescent="0.2">
      <c r="C1060" s="44"/>
    </row>
    <row r="1061" spans="3:3" x14ac:dyDescent="0.2">
      <c r="C1061" s="44"/>
    </row>
    <row r="1062" spans="3:3" x14ac:dyDescent="0.2">
      <c r="C1062" s="44"/>
    </row>
    <row r="1063" spans="3:3" x14ac:dyDescent="0.2">
      <c r="C1063" s="44"/>
    </row>
    <row r="1064" spans="3:3" x14ac:dyDescent="0.2">
      <c r="C1064" s="44"/>
    </row>
    <row r="1065" spans="3:3" x14ac:dyDescent="0.2">
      <c r="C1065" s="44"/>
    </row>
    <row r="1066" spans="3:3" x14ac:dyDescent="0.2">
      <c r="C1066" s="44"/>
    </row>
    <row r="1067" spans="3:3" x14ac:dyDescent="0.2">
      <c r="C1067" s="44"/>
    </row>
    <row r="1068" spans="3:3" x14ac:dyDescent="0.2">
      <c r="C1068" s="44"/>
    </row>
    <row r="1069" spans="3:3" x14ac:dyDescent="0.2">
      <c r="C1069" s="44"/>
    </row>
    <row r="1070" spans="3:3" x14ac:dyDescent="0.2">
      <c r="C1070" s="44"/>
    </row>
    <row r="1071" spans="3:3" x14ac:dyDescent="0.2">
      <c r="C1071" s="44"/>
    </row>
    <row r="1072" spans="3:3" x14ac:dyDescent="0.2">
      <c r="C1072" s="44"/>
    </row>
    <row r="1073" spans="3:3" x14ac:dyDescent="0.2">
      <c r="C1073" s="44"/>
    </row>
    <row r="1074" spans="3:3" x14ac:dyDescent="0.2">
      <c r="C1074" s="44"/>
    </row>
    <row r="1075" spans="3:3" x14ac:dyDescent="0.2">
      <c r="C1075" s="44"/>
    </row>
    <row r="1076" spans="3:3" x14ac:dyDescent="0.2">
      <c r="C1076" s="44"/>
    </row>
    <row r="1077" spans="3:3" x14ac:dyDescent="0.2">
      <c r="C1077" s="44"/>
    </row>
    <row r="1078" spans="3:3" x14ac:dyDescent="0.2">
      <c r="C1078" s="44"/>
    </row>
    <row r="1079" spans="3:3" x14ac:dyDescent="0.2">
      <c r="C1079" s="44"/>
    </row>
    <row r="1080" spans="3:3" x14ac:dyDescent="0.2">
      <c r="C1080" s="44"/>
    </row>
    <row r="1081" spans="3:3" x14ac:dyDescent="0.2">
      <c r="C1081" s="44"/>
    </row>
    <row r="1082" spans="3:3" x14ac:dyDescent="0.2">
      <c r="C1082" s="44"/>
    </row>
    <row r="1083" spans="3:3" x14ac:dyDescent="0.2">
      <c r="C1083" s="44"/>
    </row>
    <row r="1084" spans="3:3" x14ac:dyDescent="0.2">
      <c r="C1084" s="44"/>
    </row>
    <row r="1085" spans="3:3" x14ac:dyDescent="0.2">
      <c r="C1085" s="44"/>
    </row>
    <row r="1086" spans="3:3" x14ac:dyDescent="0.2">
      <c r="C1086" s="44"/>
    </row>
    <row r="1087" spans="3:3" x14ac:dyDescent="0.2">
      <c r="C1087" s="44"/>
    </row>
    <row r="1088" spans="3:3" x14ac:dyDescent="0.2">
      <c r="C1088" s="44"/>
    </row>
    <row r="1089" spans="3:3" x14ac:dyDescent="0.2">
      <c r="C1089" s="44"/>
    </row>
    <row r="1090" spans="3:3" x14ac:dyDescent="0.2">
      <c r="C1090" s="44"/>
    </row>
    <row r="1091" spans="3:3" x14ac:dyDescent="0.2">
      <c r="C1091" s="44"/>
    </row>
    <row r="1092" spans="3:3" x14ac:dyDescent="0.2">
      <c r="C1092" s="44"/>
    </row>
    <row r="1093" spans="3:3" x14ac:dyDescent="0.2">
      <c r="C1093" s="44"/>
    </row>
    <row r="1094" spans="3:3" x14ac:dyDescent="0.2">
      <c r="C1094" s="44"/>
    </row>
    <row r="1095" spans="3:3" x14ac:dyDescent="0.2">
      <c r="C1095" s="44"/>
    </row>
    <row r="1096" spans="3:3" x14ac:dyDescent="0.2">
      <c r="C1096" s="44"/>
    </row>
    <row r="1097" spans="3:3" x14ac:dyDescent="0.2">
      <c r="C1097" s="44"/>
    </row>
    <row r="1098" spans="3:3" x14ac:dyDescent="0.2">
      <c r="C1098" s="44"/>
    </row>
    <row r="1099" spans="3:3" x14ac:dyDescent="0.2">
      <c r="C1099" s="44"/>
    </row>
    <row r="1100" spans="3:3" x14ac:dyDescent="0.2">
      <c r="C1100" s="44"/>
    </row>
    <row r="1101" spans="3:3" x14ac:dyDescent="0.2">
      <c r="C1101" s="44"/>
    </row>
    <row r="1102" spans="3:3" x14ac:dyDescent="0.2">
      <c r="C1102" s="44"/>
    </row>
    <row r="1103" spans="3:3" x14ac:dyDescent="0.2">
      <c r="C1103" s="44"/>
    </row>
    <row r="1104" spans="3:3" x14ac:dyDescent="0.2">
      <c r="C1104" s="44"/>
    </row>
    <row r="1105" spans="3:3" x14ac:dyDescent="0.2">
      <c r="C1105" s="44"/>
    </row>
    <row r="1106" spans="3:3" x14ac:dyDescent="0.2">
      <c r="C1106" s="44"/>
    </row>
    <row r="1107" spans="3:3" x14ac:dyDescent="0.2">
      <c r="C1107" s="44"/>
    </row>
    <row r="1108" spans="3:3" x14ac:dyDescent="0.2">
      <c r="C1108" s="44"/>
    </row>
    <row r="1109" spans="3:3" x14ac:dyDescent="0.2">
      <c r="C1109" s="44"/>
    </row>
    <row r="1110" spans="3:3" x14ac:dyDescent="0.2">
      <c r="C1110" s="44"/>
    </row>
    <row r="1111" spans="3:3" x14ac:dyDescent="0.2">
      <c r="C1111" s="44"/>
    </row>
    <row r="1112" spans="3:3" x14ac:dyDescent="0.2">
      <c r="C1112" s="44"/>
    </row>
    <row r="1113" spans="3:3" x14ac:dyDescent="0.2">
      <c r="C1113" s="44"/>
    </row>
    <row r="1114" spans="3:3" x14ac:dyDescent="0.2">
      <c r="C1114" s="44"/>
    </row>
    <row r="1115" spans="3:3" x14ac:dyDescent="0.2">
      <c r="C1115" s="44"/>
    </row>
    <row r="1116" spans="3:3" x14ac:dyDescent="0.2">
      <c r="C1116" s="44"/>
    </row>
    <row r="1117" spans="3:3" x14ac:dyDescent="0.2">
      <c r="C1117" s="44"/>
    </row>
    <row r="1118" spans="3:3" x14ac:dyDescent="0.2">
      <c r="C1118" s="44"/>
    </row>
    <row r="1119" spans="3:3" x14ac:dyDescent="0.2">
      <c r="C1119" s="44"/>
    </row>
    <row r="1120" spans="3:3" x14ac:dyDescent="0.2">
      <c r="C1120" s="44"/>
    </row>
    <row r="1121" spans="3:3" x14ac:dyDescent="0.2">
      <c r="C1121" s="44"/>
    </row>
    <row r="1122" spans="3:3" x14ac:dyDescent="0.2">
      <c r="C1122" s="44"/>
    </row>
    <row r="1123" spans="3:3" x14ac:dyDescent="0.2">
      <c r="C1123" s="44"/>
    </row>
    <row r="1124" spans="3:3" x14ac:dyDescent="0.2">
      <c r="C1124" s="44"/>
    </row>
    <row r="1125" spans="3:3" x14ac:dyDescent="0.2">
      <c r="C1125" s="44"/>
    </row>
    <row r="1126" spans="3:3" x14ac:dyDescent="0.2">
      <c r="C1126" s="44"/>
    </row>
    <row r="1127" spans="3:3" x14ac:dyDescent="0.2">
      <c r="C1127" s="44"/>
    </row>
    <row r="1128" spans="3:3" x14ac:dyDescent="0.2">
      <c r="C1128" s="44"/>
    </row>
    <row r="1129" spans="3:3" x14ac:dyDescent="0.2">
      <c r="C1129" s="44"/>
    </row>
    <row r="1130" spans="3:3" x14ac:dyDescent="0.2">
      <c r="C1130" s="44"/>
    </row>
    <row r="1131" spans="3:3" x14ac:dyDescent="0.2">
      <c r="C1131" s="44"/>
    </row>
  </sheetData>
  <autoFilter ref="A1:H1" xr:uid="{0C346AA1-4E98-4D1C-BF93-9990C3AEC7CB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C672-1388-4C37-ADAB-D3202DA3E124}">
  <dimension ref="A1:H53"/>
  <sheetViews>
    <sheetView workbookViewId="0">
      <selection activeCell="L14" sqref="L14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6.6640625" bestFit="1" customWidth="1"/>
    <col min="4" max="4" width="11.6640625" bestFit="1" customWidth="1"/>
    <col min="5" max="5" width="19.1640625" bestFit="1" customWidth="1"/>
    <col min="6" max="6" width="16" bestFit="1" customWidth="1"/>
    <col min="7" max="7" width="17.1640625" bestFit="1" customWidth="1"/>
    <col min="8" max="8" width="20" bestFit="1" customWidth="1"/>
  </cols>
  <sheetData>
    <row r="1" spans="1:8" x14ac:dyDescent="0.2">
      <c r="A1" s="45" t="s">
        <v>0</v>
      </c>
      <c r="B1" s="45" t="s">
        <v>1</v>
      </c>
      <c r="C1" s="45" t="s">
        <v>115</v>
      </c>
      <c r="D1" s="46" t="s">
        <v>116</v>
      </c>
      <c r="E1" s="47" t="s">
        <v>117</v>
      </c>
      <c r="F1" s="46" t="s">
        <v>118</v>
      </c>
      <c r="G1" s="48" t="s">
        <v>119</v>
      </c>
      <c r="H1" s="48" t="s">
        <v>58</v>
      </c>
    </row>
    <row r="2" spans="1:8" x14ac:dyDescent="0.2">
      <c r="A2" s="56">
        <v>110001</v>
      </c>
      <c r="B2" s="56" t="s">
        <v>67</v>
      </c>
      <c r="C2" s="57">
        <v>43617</v>
      </c>
      <c r="D2" s="56" t="s">
        <v>64</v>
      </c>
      <c r="E2" s="3">
        <v>407456.26</v>
      </c>
      <c r="F2" s="3">
        <v>81491.25</v>
      </c>
      <c r="G2" s="3">
        <f>E2-F2</f>
        <v>325965.01</v>
      </c>
      <c r="H2" s="3">
        <f>G2/2</f>
        <v>162982.505</v>
      </c>
    </row>
    <row r="3" spans="1:8" x14ac:dyDescent="0.2">
      <c r="A3" s="56">
        <v>110002</v>
      </c>
      <c r="B3" s="56" t="s">
        <v>68</v>
      </c>
      <c r="C3" s="57">
        <v>43617</v>
      </c>
      <c r="D3" s="56" t="s">
        <v>64</v>
      </c>
      <c r="E3" s="3">
        <v>2050112.44</v>
      </c>
      <c r="F3" s="3">
        <v>410022.48</v>
      </c>
      <c r="G3" s="3">
        <f t="shared" ref="G3:G53" si="0">E3-F3</f>
        <v>1640089.96</v>
      </c>
      <c r="H3" s="3">
        <f t="shared" ref="H3:H53" si="1">G3/2</f>
        <v>820044.98</v>
      </c>
    </row>
    <row r="4" spans="1:8" x14ac:dyDescent="0.2">
      <c r="A4" s="56">
        <v>110003</v>
      </c>
      <c r="B4" s="56" t="s">
        <v>69</v>
      </c>
      <c r="C4" s="57">
        <v>43617</v>
      </c>
      <c r="D4" s="56" t="s">
        <v>64</v>
      </c>
      <c r="E4" s="3">
        <v>86625.75</v>
      </c>
      <c r="F4" s="3">
        <v>17325.150000000001</v>
      </c>
      <c r="G4" s="3">
        <f t="shared" si="0"/>
        <v>69300.600000000006</v>
      </c>
      <c r="H4" s="3">
        <f t="shared" si="1"/>
        <v>34650.300000000003</v>
      </c>
    </row>
    <row r="5" spans="1:8" x14ac:dyDescent="0.2">
      <c r="A5" s="56">
        <v>110004</v>
      </c>
      <c r="B5" s="56" t="s">
        <v>70</v>
      </c>
      <c r="C5" s="57">
        <v>43617</v>
      </c>
      <c r="D5" s="56" t="s">
        <v>64</v>
      </c>
      <c r="E5" s="3">
        <v>1963281.91</v>
      </c>
      <c r="F5" s="3">
        <v>392656.38</v>
      </c>
      <c r="G5" s="3">
        <f t="shared" si="0"/>
        <v>1570625.5299999998</v>
      </c>
      <c r="H5" s="3">
        <f t="shared" si="1"/>
        <v>785312.7649999999</v>
      </c>
    </row>
    <row r="6" spans="1:8" x14ac:dyDescent="0.2">
      <c r="A6" s="56">
        <v>110005</v>
      </c>
      <c r="B6" s="56" t="s">
        <v>71</v>
      </c>
      <c r="C6" s="57">
        <v>43617</v>
      </c>
      <c r="D6" s="56" t="s">
        <v>64</v>
      </c>
      <c r="E6" s="3">
        <v>325845.65000000002</v>
      </c>
      <c r="F6" s="3">
        <v>65169.13</v>
      </c>
      <c r="G6" s="3">
        <f t="shared" si="0"/>
        <v>260676.52000000002</v>
      </c>
      <c r="H6" s="3">
        <f t="shared" si="1"/>
        <v>130338.26000000001</v>
      </c>
    </row>
    <row r="7" spans="1:8" x14ac:dyDescent="0.2">
      <c r="A7" s="56">
        <v>110006</v>
      </c>
      <c r="B7" s="56" t="s">
        <v>72</v>
      </c>
      <c r="C7" s="57">
        <v>43617</v>
      </c>
      <c r="D7" s="56" t="s">
        <v>64</v>
      </c>
      <c r="E7" s="3">
        <v>331196.02</v>
      </c>
      <c r="F7" s="3">
        <v>66239.199999999997</v>
      </c>
      <c r="G7" s="3">
        <f t="shared" si="0"/>
        <v>264956.82</v>
      </c>
      <c r="H7" s="3">
        <f t="shared" si="1"/>
        <v>132478.41</v>
      </c>
    </row>
    <row r="8" spans="1:8" x14ac:dyDescent="0.2">
      <c r="A8" s="56">
        <v>110007</v>
      </c>
      <c r="B8" s="56" t="s">
        <v>73</v>
      </c>
      <c r="C8" s="57">
        <v>43617</v>
      </c>
      <c r="D8" s="56" t="s">
        <v>64</v>
      </c>
      <c r="E8" s="3">
        <v>121120.67</v>
      </c>
      <c r="F8" s="3">
        <v>24224.13</v>
      </c>
      <c r="G8" s="3">
        <f t="shared" si="0"/>
        <v>96896.54</v>
      </c>
      <c r="H8" s="3">
        <f t="shared" si="1"/>
        <v>48448.27</v>
      </c>
    </row>
    <row r="9" spans="1:8" x14ac:dyDescent="0.2">
      <c r="A9" s="56">
        <v>110008</v>
      </c>
      <c r="B9" s="56" t="s">
        <v>74</v>
      </c>
      <c r="C9" s="57">
        <v>43617</v>
      </c>
      <c r="D9" s="56" t="s">
        <v>64</v>
      </c>
      <c r="E9" s="3">
        <v>115179.6</v>
      </c>
      <c r="F9" s="3">
        <v>23035.919999999998</v>
      </c>
      <c r="G9" s="3">
        <f t="shared" si="0"/>
        <v>92143.680000000008</v>
      </c>
      <c r="H9" s="3">
        <f t="shared" si="1"/>
        <v>46071.840000000004</v>
      </c>
    </row>
    <row r="10" spans="1:8" x14ac:dyDescent="0.2">
      <c r="A10" s="56">
        <v>110009</v>
      </c>
      <c r="B10" s="56" t="s">
        <v>75</v>
      </c>
      <c r="C10" s="57">
        <v>43617</v>
      </c>
      <c r="D10" s="56" t="s">
        <v>64</v>
      </c>
      <c r="E10" s="3">
        <v>483749.54</v>
      </c>
      <c r="F10" s="3">
        <v>96749.9</v>
      </c>
      <c r="G10" s="3">
        <f t="shared" si="0"/>
        <v>386999.64</v>
      </c>
      <c r="H10" s="3">
        <f t="shared" si="1"/>
        <v>193499.82</v>
      </c>
    </row>
    <row r="11" spans="1:8" x14ac:dyDescent="0.2">
      <c r="A11" s="56">
        <v>110010</v>
      </c>
      <c r="B11" s="56" t="s">
        <v>76</v>
      </c>
      <c r="C11" s="57">
        <v>43617</v>
      </c>
      <c r="D11" s="56" t="s">
        <v>64</v>
      </c>
      <c r="E11" s="3">
        <v>395356.06</v>
      </c>
      <c r="F11" s="3">
        <v>79071.210000000006</v>
      </c>
      <c r="G11" s="3">
        <f t="shared" si="0"/>
        <v>316284.84999999998</v>
      </c>
      <c r="H11" s="3">
        <f t="shared" si="1"/>
        <v>158142.42499999999</v>
      </c>
    </row>
    <row r="12" spans="1:8" x14ac:dyDescent="0.2">
      <c r="A12" s="56">
        <v>110011</v>
      </c>
      <c r="B12" s="56" t="s">
        <v>77</v>
      </c>
      <c r="C12" s="57">
        <v>43617</v>
      </c>
      <c r="D12" s="56" t="s">
        <v>64</v>
      </c>
      <c r="E12" s="3">
        <v>962790.74</v>
      </c>
      <c r="F12" s="3">
        <v>192558.14</v>
      </c>
      <c r="G12" s="3">
        <f t="shared" si="0"/>
        <v>770232.6</v>
      </c>
      <c r="H12" s="3">
        <f t="shared" si="1"/>
        <v>385116.3</v>
      </c>
    </row>
    <row r="13" spans="1:8" x14ac:dyDescent="0.2">
      <c r="A13" s="56">
        <v>110012</v>
      </c>
      <c r="B13" s="56" t="s">
        <v>78</v>
      </c>
      <c r="C13" s="57">
        <v>43617</v>
      </c>
      <c r="D13" s="56" t="s">
        <v>64</v>
      </c>
      <c r="E13" s="3">
        <v>2711589.96</v>
      </c>
      <c r="F13" s="3">
        <v>542317.99</v>
      </c>
      <c r="G13" s="3">
        <f t="shared" si="0"/>
        <v>2169271.9699999997</v>
      </c>
      <c r="H13" s="3">
        <f t="shared" si="1"/>
        <v>1084635.9849999999</v>
      </c>
    </row>
    <row r="14" spans="1:8" x14ac:dyDescent="0.2">
      <c r="A14" s="56">
        <v>110013</v>
      </c>
      <c r="B14" s="56" t="s">
        <v>79</v>
      </c>
      <c r="C14" s="57">
        <v>43617</v>
      </c>
      <c r="D14" s="56" t="s">
        <v>64</v>
      </c>
      <c r="E14" s="3">
        <v>310247.49</v>
      </c>
      <c r="F14" s="3">
        <v>62049.49</v>
      </c>
      <c r="G14" s="3">
        <f t="shared" si="0"/>
        <v>248198</v>
      </c>
      <c r="H14" s="3">
        <f t="shared" si="1"/>
        <v>124099</v>
      </c>
    </row>
    <row r="15" spans="1:8" x14ac:dyDescent="0.2">
      <c r="A15" s="56">
        <v>110014</v>
      </c>
      <c r="B15" s="56" t="s">
        <v>80</v>
      </c>
      <c r="C15" s="57">
        <v>43617</v>
      </c>
      <c r="D15" s="56" t="s">
        <v>64</v>
      </c>
      <c r="E15" s="3">
        <v>211582.77</v>
      </c>
      <c r="F15" s="3">
        <v>42316.55</v>
      </c>
      <c r="G15" s="3">
        <f t="shared" si="0"/>
        <v>169266.21999999997</v>
      </c>
      <c r="H15" s="3">
        <f t="shared" si="1"/>
        <v>84633.109999999986</v>
      </c>
    </row>
    <row r="16" spans="1:8" x14ac:dyDescent="0.2">
      <c r="A16" s="56">
        <v>110015</v>
      </c>
      <c r="B16" s="56" t="s">
        <v>62</v>
      </c>
      <c r="C16" s="57">
        <v>43617</v>
      </c>
      <c r="D16" s="56" t="s">
        <v>64</v>
      </c>
      <c r="E16" s="3">
        <v>666673.98</v>
      </c>
      <c r="F16" s="3">
        <v>133334.79</v>
      </c>
      <c r="G16" s="3">
        <f t="shared" si="0"/>
        <v>533339.18999999994</v>
      </c>
      <c r="H16" s="3">
        <f t="shared" si="1"/>
        <v>266669.59499999997</v>
      </c>
    </row>
    <row r="17" spans="1:8" x14ac:dyDescent="0.2">
      <c r="A17" s="56">
        <v>110018</v>
      </c>
      <c r="B17" s="56" t="s">
        <v>81</v>
      </c>
      <c r="C17" s="57">
        <v>43617</v>
      </c>
      <c r="D17" s="56" t="s">
        <v>64</v>
      </c>
      <c r="E17" s="3">
        <v>687595.57</v>
      </c>
      <c r="F17" s="3">
        <v>137519.10999999999</v>
      </c>
      <c r="G17" s="3">
        <f t="shared" si="0"/>
        <v>550076.46</v>
      </c>
      <c r="H17" s="3">
        <f t="shared" si="1"/>
        <v>275038.23</v>
      </c>
    </row>
    <row r="18" spans="1:8" x14ac:dyDescent="0.2">
      <c r="A18" s="56">
        <v>110020</v>
      </c>
      <c r="B18" s="56" t="s">
        <v>82</v>
      </c>
      <c r="C18" s="57">
        <v>43617</v>
      </c>
      <c r="D18" s="56" t="s">
        <v>64</v>
      </c>
      <c r="E18" s="3">
        <v>9229380.9499999993</v>
      </c>
      <c r="F18" s="3">
        <v>1845876.19</v>
      </c>
      <c r="G18" s="3">
        <f t="shared" si="0"/>
        <v>7383504.7599999998</v>
      </c>
      <c r="H18" s="3">
        <f t="shared" si="1"/>
        <v>3691752.38</v>
      </c>
    </row>
    <row r="19" spans="1:8" x14ac:dyDescent="0.2">
      <c r="A19" s="56">
        <v>110025</v>
      </c>
      <c r="B19" s="56" t="s">
        <v>83</v>
      </c>
      <c r="C19" s="57">
        <v>43617</v>
      </c>
      <c r="D19" s="56" t="s">
        <v>64</v>
      </c>
      <c r="E19" s="3">
        <v>331035.06</v>
      </c>
      <c r="F19" s="3">
        <v>66207.009999999995</v>
      </c>
      <c r="G19" s="3">
        <f t="shared" si="0"/>
        <v>264828.05</v>
      </c>
      <c r="H19" s="3">
        <f t="shared" si="1"/>
        <v>132414.02499999999</v>
      </c>
    </row>
    <row r="20" spans="1:8" x14ac:dyDescent="0.2">
      <c r="A20" s="56">
        <v>110026</v>
      </c>
      <c r="B20" s="56" t="s">
        <v>84</v>
      </c>
      <c r="C20" s="57">
        <v>43617</v>
      </c>
      <c r="D20" s="56" t="s">
        <v>64</v>
      </c>
      <c r="E20" s="3">
        <v>43896.25</v>
      </c>
      <c r="F20" s="3">
        <v>8779.25</v>
      </c>
      <c r="G20" s="3">
        <f t="shared" si="0"/>
        <v>35117</v>
      </c>
      <c r="H20" s="3">
        <f t="shared" si="1"/>
        <v>17558.5</v>
      </c>
    </row>
    <row r="21" spans="1:8" x14ac:dyDescent="0.2">
      <c r="A21" s="56">
        <v>110028</v>
      </c>
      <c r="B21" s="56" t="s">
        <v>85</v>
      </c>
      <c r="C21" s="57">
        <v>43617</v>
      </c>
      <c r="D21" s="56" t="s">
        <v>64</v>
      </c>
      <c r="E21" s="3">
        <v>1112885.07</v>
      </c>
      <c r="F21" s="3">
        <v>222577.01</v>
      </c>
      <c r="G21" s="3">
        <f t="shared" si="0"/>
        <v>890308.06</v>
      </c>
      <c r="H21" s="3">
        <f t="shared" si="1"/>
        <v>445154.03</v>
      </c>
    </row>
    <row r="22" spans="1:8" x14ac:dyDescent="0.2">
      <c r="A22" s="56">
        <v>110029</v>
      </c>
      <c r="B22" s="56" t="s">
        <v>86</v>
      </c>
      <c r="C22" s="57">
        <v>43617</v>
      </c>
      <c r="D22" s="56" t="s">
        <v>64</v>
      </c>
      <c r="E22" s="3">
        <v>110568.74</v>
      </c>
      <c r="F22" s="3">
        <v>22113.74</v>
      </c>
      <c r="G22" s="3">
        <f t="shared" si="0"/>
        <v>88455</v>
      </c>
      <c r="H22" s="3">
        <f t="shared" si="1"/>
        <v>44227.5</v>
      </c>
    </row>
    <row r="23" spans="1:8" x14ac:dyDescent="0.2">
      <c r="A23" s="56">
        <v>110030</v>
      </c>
      <c r="B23" s="56" t="s">
        <v>87</v>
      </c>
      <c r="C23" s="57">
        <v>43617</v>
      </c>
      <c r="D23" s="56" t="s">
        <v>64</v>
      </c>
      <c r="E23" s="3">
        <v>2354407.2799999998</v>
      </c>
      <c r="F23" s="3">
        <v>470881.45</v>
      </c>
      <c r="G23" s="3">
        <f t="shared" si="0"/>
        <v>1883525.8299999998</v>
      </c>
      <c r="H23" s="3">
        <f t="shared" si="1"/>
        <v>941762.91499999992</v>
      </c>
    </row>
    <row r="24" spans="1:8" x14ac:dyDescent="0.2">
      <c r="A24" s="56">
        <v>110032</v>
      </c>
      <c r="B24" s="56" t="s">
        <v>88</v>
      </c>
      <c r="C24" s="57">
        <v>43617</v>
      </c>
      <c r="D24" s="56" t="s">
        <v>64</v>
      </c>
      <c r="E24" s="3">
        <v>244357.65</v>
      </c>
      <c r="F24" s="3">
        <v>48871.53</v>
      </c>
      <c r="G24" s="3">
        <f t="shared" si="0"/>
        <v>195486.12</v>
      </c>
      <c r="H24" s="3">
        <f t="shared" si="1"/>
        <v>97743.06</v>
      </c>
    </row>
    <row r="25" spans="1:8" x14ac:dyDescent="0.2">
      <c r="A25" s="56">
        <v>110033</v>
      </c>
      <c r="B25" s="56" t="s">
        <v>89</v>
      </c>
      <c r="C25" s="57">
        <v>43617</v>
      </c>
      <c r="D25" s="56" t="s">
        <v>64</v>
      </c>
      <c r="E25" s="3">
        <v>227314.78</v>
      </c>
      <c r="F25" s="3">
        <v>45462.95</v>
      </c>
      <c r="G25" s="3">
        <f t="shared" si="0"/>
        <v>181851.83000000002</v>
      </c>
      <c r="H25" s="3">
        <f t="shared" si="1"/>
        <v>90925.915000000008</v>
      </c>
    </row>
    <row r="26" spans="1:8" x14ac:dyDescent="0.2">
      <c r="A26" s="56">
        <v>110034</v>
      </c>
      <c r="B26" s="56" t="s">
        <v>90</v>
      </c>
      <c r="C26" s="57">
        <v>43617</v>
      </c>
      <c r="D26" s="56" t="s">
        <v>64</v>
      </c>
      <c r="E26" s="3">
        <v>170477.78</v>
      </c>
      <c r="F26" s="3">
        <v>34095.550000000003</v>
      </c>
      <c r="G26" s="3">
        <f t="shared" si="0"/>
        <v>136382.22999999998</v>
      </c>
      <c r="H26" s="3">
        <f t="shared" si="1"/>
        <v>68191.114999999991</v>
      </c>
    </row>
    <row r="27" spans="1:8" x14ac:dyDescent="0.2">
      <c r="A27" s="56">
        <v>110037</v>
      </c>
      <c r="B27" s="56" t="s">
        <v>61</v>
      </c>
      <c r="C27" s="57">
        <v>43617</v>
      </c>
      <c r="D27" s="56" t="s">
        <v>64</v>
      </c>
      <c r="E27" s="3">
        <v>123244.09</v>
      </c>
      <c r="F27" s="3">
        <v>24648.81</v>
      </c>
      <c r="G27" s="3">
        <f t="shared" si="0"/>
        <v>98595.28</v>
      </c>
      <c r="H27" s="3">
        <f t="shared" si="1"/>
        <v>49297.64</v>
      </c>
    </row>
    <row r="28" spans="1:8" x14ac:dyDescent="0.2">
      <c r="A28" s="56">
        <v>110040</v>
      </c>
      <c r="B28" s="56" t="s">
        <v>91</v>
      </c>
      <c r="C28" s="57">
        <v>43617</v>
      </c>
      <c r="D28" s="56" t="s">
        <v>64</v>
      </c>
      <c r="E28" s="3">
        <v>218500.4</v>
      </c>
      <c r="F28" s="3">
        <v>43700.08</v>
      </c>
      <c r="G28" s="3">
        <f t="shared" si="0"/>
        <v>174800.32</v>
      </c>
      <c r="H28" s="3">
        <f t="shared" si="1"/>
        <v>87400.16</v>
      </c>
    </row>
    <row r="29" spans="1:8" x14ac:dyDescent="0.2">
      <c r="A29" s="56">
        <v>110045</v>
      </c>
      <c r="B29" s="56" t="s">
        <v>92</v>
      </c>
      <c r="C29" s="57">
        <v>43617</v>
      </c>
      <c r="D29" s="56" t="s">
        <v>64</v>
      </c>
      <c r="E29" s="3">
        <v>600729.24</v>
      </c>
      <c r="F29" s="3">
        <v>120145.84</v>
      </c>
      <c r="G29" s="3">
        <f t="shared" si="0"/>
        <v>480583.4</v>
      </c>
      <c r="H29" s="3">
        <f t="shared" si="1"/>
        <v>240291.7</v>
      </c>
    </row>
    <row r="30" spans="1:8" x14ac:dyDescent="0.2">
      <c r="A30" s="56">
        <v>110050</v>
      </c>
      <c r="B30" s="56" t="s">
        <v>93</v>
      </c>
      <c r="C30" s="57">
        <v>43617</v>
      </c>
      <c r="D30" s="56" t="s">
        <v>64</v>
      </c>
      <c r="E30" s="3">
        <v>118105.5</v>
      </c>
      <c r="F30" s="3">
        <v>23621.1</v>
      </c>
      <c r="G30" s="3">
        <f t="shared" si="0"/>
        <v>94484.4</v>
      </c>
      <c r="H30" s="3">
        <f t="shared" si="1"/>
        <v>47242.2</v>
      </c>
    </row>
    <row r="31" spans="1:8" x14ac:dyDescent="0.2">
      <c r="A31" s="56">
        <v>110060</v>
      </c>
      <c r="B31" s="56" t="s">
        <v>94</v>
      </c>
      <c r="C31" s="57">
        <v>43617</v>
      </c>
      <c r="D31" s="56" t="s">
        <v>64</v>
      </c>
      <c r="E31" s="3">
        <v>81463.12</v>
      </c>
      <c r="F31" s="3">
        <v>16292.62</v>
      </c>
      <c r="G31" s="3">
        <f t="shared" si="0"/>
        <v>65170.499999999993</v>
      </c>
      <c r="H31" s="3">
        <f t="shared" si="1"/>
        <v>32585.249999999996</v>
      </c>
    </row>
    <row r="32" spans="1:8" x14ac:dyDescent="0.2">
      <c r="A32" s="56">
        <v>110070</v>
      </c>
      <c r="B32" s="56" t="s">
        <v>95</v>
      </c>
      <c r="C32" s="57">
        <v>43617</v>
      </c>
      <c r="D32" s="56" t="s">
        <v>64</v>
      </c>
      <c r="E32" s="3">
        <v>76175.91</v>
      </c>
      <c r="F32" s="3">
        <v>15235.18</v>
      </c>
      <c r="G32" s="3">
        <f t="shared" si="0"/>
        <v>60940.73</v>
      </c>
      <c r="H32" s="3">
        <f t="shared" si="1"/>
        <v>30470.365000000002</v>
      </c>
    </row>
    <row r="33" spans="1:8" x14ac:dyDescent="0.2">
      <c r="A33" s="56">
        <v>110080</v>
      </c>
      <c r="B33" s="56" t="s">
        <v>96</v>
      </c>
      <c r="C33" s="57">
        <v>43617</v>
      </c>
      <c r="D33" s="56" t="s">
        <v>64</v>
      </c>
      <c r="E33" s="3">
        <v>157730.32999999999</v>
      </c>
      <c r="F33" s="3">
        <v>31546.06</v>
      </c>
      <c r="G33" s="3">
        <f t="shared" si="0"/>
        <v>126184.26999999999</v>
      </c>
      <c r="H33" s="3">
        <f t="shared" si="1"/>
        <v>63092.134999999995</v>
      </c>
    </row>
    <row r="34" spans="1:8" x14ac:dyDescent="0.2">
      <c r="A34" s="56">
        <v>110090</v>
      </c>
      <c r="B34" s="56" t="s">
        <v>97</v>
      </c>
      <c r="C34" s="57">
        <v>43617</v>
      </c>
      <c r="D34" s="56" t="s">
        <v>64</v>
      </c>
      <c r="E34" s="3">
        <v>28667.18</v>
      </c>
      <c r="F34" s="3">
        <v>5733.43</v>
      </c>
      <c r="G34" s="3">
        <f t="shared" si="0"/>
        <v>22933.75</v>
      </c>
      <c r="H34" s="3">
        <f t="shared" si="1"/>
        <v>11466.875</v>
      </c>
    </row>
    <row r="35" spans="1:8" x14ac:dyDescent="0.2">
      <c r="A35" s="56">
        <v>110092</v>
      </c>
      <c r="B35" s="56" t="s">
        <v>98</v>
      </c>
      <c r="C35" s="57">
        <v>43617</v>
      </c>
      <c r="D35" s="56" t="s">
        <v>64</v>
      </c>
      <c r="E35" s="3">
        <v>97481.81</v>
      </c>
      <c r="F35" s="3">
        <v>19496.36</v>
      </c>
      <c r="G35" s="3">
        <f t="shared" si="0"/>
        <v>77985.45</v>
      </c>
      <c r="H35" s="3">
        <f t="shared" si="1"/>
        <v>38992.724999999999</v>
      </c>
    </row>
    <row r="36" spans="1:8" x14ac:dyDescent="0.2">
      <c r="A36" s="56">
        <v>110094</v>
      </c>
      <c r="B36" s="56" t="s">
        <v>99</v>
      </c>
      <c r="C36" s="57">
        <v>43617</v>
      </c>
      <c r="D36" s="56" t="s">
        <v>64</v>
      </c>
      <c r="E36" s="3">
        <v>139051.06</v>
      </c>
      <c r="F36" s="3">
        <v>27810.21</v>
      </c>
      <c r="G36" s="3">
        <f t="shared" si="0"/>
        <v>111240.85</v>
      </c>
      <c r="H36" s="3">
        <f t="shared" si="1"/>
        <v>55620.425000000003</v>
      </c>
    </row>
    <row r="37" spans="1:8" x14ac:dyDescent="0.2">
      <c r="A37" s="56">
        <v>110100</v>
      </c>
      <c r="B37" s="56" t="s">
        <v>100</v>
      </c>
      <c r="C37" s="57">
        <v>43617</v>
      </c>
      <c r="D37" s="56" t="s">
        <v>64</v>
      </c>
      <c r="E37" s="3">
        <v>136202.41</v>
      </c>
      <c r="F37" s="3">
        <v>27240.48</v>
      </c>
      <c r="G37" s="3">
        <f t="shared" si="0"/>
        <v>108961.93000000001</v>
      </c>
      <c r="H37" s="3">
        <f t="shared" si="1"/>
        <v>54480.965000000004</v>
      </c>
    </row>
    <row r="38" spans="1:8" x14ac:dyDescent="0.2">
      <c r="A38" s="56">
        <v>110110</v>
      </c>
      <c r="B38" s="56" t="s">
        <v>101</v>
      </c>
      <c r="C38" s="57">
        <v>43617</v>
      </c>
      <c r="D38" s="56" t="s">
        <v>64</v>
      </c>
      <c r="E38" s="3">
        <v>83636.070000000007</v>
      </c>
      <c r="F38" s="3">
        <v>16727.21</v>
      </c>
      <c r="G38" s="3">
        <f t="shared" si="0"/>
        <v>66908.860000000015</v>
      </c>
      <c r="H38" s="3">
        <f t="shared" si="1"/>
        <v>33454.430000000008</v>
      </c>
    </row>
    <row r="39" spans="1:8" x14ac:dyDescent="0.2">
      <c r="A39" s="56">
        <v>110120</v>
      </c>
      <c r="B39" s="56" t="s">
        <v>102</v>
      </c>
      <c r="C39" s="57">
        <v>43617</v>
      </c>
      <c r="D39" s="56" t="s">
        <v>64</v>
      </c>
      <c r="E39" s="3">
        <v>121746.55</v>
      </c>
      <c r="F39" s="3">
        <v>24349.31</v>
      </c>
      <c r="G39" s="3">
        <f t="shared" si="0"/>
        <v>97397.24</v>
      </c>
      <c r="H39" s="3">
        <f t="shared" si="1"/>
        <v>48698.62</v>
      </c>
    </row>
    <row r="40" spans="1:8" x14ac:dyDescent="0.2">
      <c r="A40" s="56">
        <v>110130</v>
      </c>
      <c r="B40" s="56" t="s">
        <v>103</v>
      </c>
      <c r="C40" s="57">
        <v>43617</v>
      </c>
      <c r="D40" s="56" t="s">
        <v>64</v>
      </c>
      <c r="E40" s="3">
        <v>130806.79</v>
      </c>
      <c r="F40" s="3">
        <v>26161.35</v>
      </c>
      <c r="G40" s="3">
        <f t="shared" si="0"/>
        <v>104645.44</v>
      </c>
      <c r="H40" s="3">
        <f t="shared" si="1"/>
        <v>52322.720000000001</v>
      </c>
    </row>
    <row r="41" spans="1:8" x14ac:dyDescent="0.2">
      <c r="A41" s="56">
        <v>110140</v>
      </c>
      <c r="B41" s="56" t="s">
        <v>104</v>
      </c>
      <c r="C41" s="57">
        <v>43617</v>
      </c>
      <c r="D41" s="56" t="s">
        <v>64</v>
      </c>
      <c r="E41" s="3">
        <v>164918.79999999999</v>
      </c>
      <c r="F41" s="3">
        <v>32983.760000000002</v>
      </c>
      <c r="G41" s="3">
        <f t="shared" si="0"/>
        <v>131935.03999999998</v>
      </c>
      <c r="H41" s="3">
        <f t="shared" si="1"/>
        <v>65967.51999999999</v>
      </c>
    </row>
    <row r="42" spans="1:8" x14ac:dyDescent="0.2">
      <c r="A42" s="56">
        <v>110143</v>
      </c>
      <c r="B42" s="56" t="s">
        <v>63</v>
      </c>
      <c r="C42" s="57">
        <v>43617</v>
      </c>
      <c r="D42" s="56" t="s">
        <v>64</v>
      </c>
      <c r="E42" s="3">
        <v>64364.43</v>
      </c>
      <c r="F42" s="3">
        <v>12872.88</v>
      </c>
      <c r="G42" s="3">
        <f t="shared" si="0"/>
        <v>51491.55</v>
      </c>
      <c r="H42" s="3">
        <f t="shared" si="1"/>
        <v>25745.775000000001</v>
      </c>
    </row>
    <row r="43" spans="1:8" x14ac:dyDescent="0.2">
      <c r="A43" s="56">
        <v>110145</v>
      </c>
      <c r="B43" s="56" t="s">
        <v>105</v>
      </c>
      <c r="C43" s="57">
        <v>43617</v>
      </c>
      <c r="D43" s="56" t="s">
        <v>64</v>
      </c>
      <c r="E43" s="3">
        <v>50479.34</v>
      </c>
      <c r="F43" s="3">
        <v>10095.86</v>
      </c>
      <c r="G43" s="3">
        <f t="shared" si="0"/>
        <v>40383.479999999996</v>
      </c>
      <c r="H43" s="3">
        <f t="shared" si="1"/>
        <v>20191.739999999998</v>
      </c>
    </row>
    <row r="44" spans="1:8" x14ac:dyDescent="0.2">
      <c r="A44" s="56">
        <v>110146</v>
      </c>
      <c r="B44" s="56" t="s">
        <v>106</v>
      </c>
      <c r="C44" s="57">
        <v>43617</v>
      </c>
      <c r="D44" s="56" t="s">
        <v>64</v>
      </c>
      <c r="E44" s="3">
        <v>23354.55</v>
      </c>
      <c r="F44" s="3">
        <v>4670.91</v>
      </c>
      <c r="G44" s="3">
        <f t="shared" si="0"/>
        <v>18683.64</v>
      </c>
      <c r="H44" s="3">
        <f t="shared" si="1"/>
        <v>9341.82</v>
      </c>
    </row>
    <row r="45" spans="1:8" x14ac:dyDescent="0.2">
      <c r="A45" s="56">
        <v>110147</v>
      </c>
      <c r="B45" s="56" t="s">
        <v>107</v>
      </c>
      <c r="C45" s="57">
        <v>43617</v>
      </c>
      <c r="D45" s="56" t="s">
        <v>64</v>
      </c>
      <c r="E45" s="3">
        <v>57879.34</v>
      </c>
      <c r="F45" s="3">
        <v>11575.86</v>
      </c>
      <c r="G45" s="3">
        <f t="shared" si="0"/>
        <v>46303.479999999996</v>
      </c>
      <c r="H45" s="3">
        <f t="shared" si="1"/>
        <v>23151.739999999998</v>
      </c>
    </row>
    <row r="46" spans="1:8" x14ac:dyDescent="0.2">
      <c r="A46" s="56">
        <v>110148</v>
      </c>
      <c r="B46" s="56" t="s">
        <v>108</v>
      </c>
      <c r="C46" s="57">
        <v>43617</v>
      </c>
      <c r="D46" s="56" t="s">
        <v>64</v>
      </c>
      <c r="E46" s="3">
        <v>70856.17</v>
      </c>
      <c r="F46" s="3">
        <v>14171.23</v>
      </c>
      <c r="G46" s="3">
        <f t="shared" si="0"/>
        <v>56684.94</v>
      </c>
      <c r="H46" s="3">
        <f t="shared" si="1"/>
        <v>28342.47</v>
      </c>
    </row>
    <row r="47" spans="1:8" x14ac:dyDescent="0.2">
      <c r="A47" s="56">
        <v>110149</v>
      </c>
      <c r="B47" s="56" t="s">
        <v>109</v>
      </c>
      <c r="C47" s="57">
        <v>43617</v>
      </c>
      <c r="D47" s="56" t="s">
        <v>64</v>
      </c>
      <c r="E47" s="3">
        <v>237422.11</v>
      </c>
      <c r="F47" s="3">
        <v>47484.42</v>
      </c>
      <c r="G47" s="3">
        <f t="shared" si="0"/>
        <v>189937.69</v>
      </c>
      <c r="H47" s="3">
        <f t="shared" si="1"/>
        <v>94968.845000000001</v>
      </c>
    </row>
    <row r="48" spans="1:8" x14ac:dyDescent="0.2">
      <c r="A48" s="56">
        <v>110150</v>
      </c>
      <c r="B48" s="56" t="s">
        <v>110</v>
      </c>
      <c r="C48" s="57">
        <v>43617</v>
      </c>
      <c r="D48" s="56" t="s">
        <v>64</v>
      </c>
      <c r="E48" s="3">
        <v>145847.16</v>
      </c>
      <c r="F48" s="3">
        <v>29169.43</v>
      </c>
      <c r="G48" s="3">
        <f t="shared" si="0"/>
        <v>116677.73000000001</v>
      </c>
      <c r="H48" s="3">
        <f t="shared" si="1"/>
        <v>58338.865000000005</v>
      </c>
    </row>
    <row r="49" spans="1:8" x14ac:dyDescent="0.2">
      <c r="A49" s="56">
        <v>110155</v>
      </c>
      <c r="B49" s="56" t="s">
        <v>111</v>
      </c>
      <c r="C49" s="57">
        <v>43617</v>
      </c>
      <c r="D49" s="56" t="s">
        <v>64</v>
      </c>
      <c r="E49" s="3">
        <v>57237.599999999999</v>
      </c>
      <c r="F49" s="3">
        <v>11447.52</v>
      </c>
      <c r="G49" s="3">
        <f t="shared" si="0"/>
        <v>45790.080000000002</v>
      </c>
      <c r="H49" s="3">
        <f t="shared" si="1"/>
        <v>22895.040000000001</v>
      </c>
    </row>
    <row r="50" spans="1:8" x14ac:dyDescent="0.2">
      <c r="A50" s="56">
        <v>110160</v>
      </c>
      <c r="B50" s="56" t="s">
        <v>112</v>
      </c>
      <c r="C50" s="57">
        <v>43617</v>
      </c>
      <c r="D50" s="56" t="s">
        <v>64</v>
      </c>
      <c r="E50" s="3">
        <v>101156.14</v>
      </c>
      <c r="F50" s="3">
        <v>20231.22</v>
      </c>
      <c r="G50" s="3">
        <f t="shared" si="0"/>
        <v>80924.92</v>
      </c>
      <c r="H50" s="3">
        <f t="shared" si="1"/>
        <v>40462.46</v>
      </c>
    </row>
    <row r="51" spans="1:8" x14ac:dyDescent="0.2">
      <c r="A51" s="56">
        <v>110170</v>
      </c>
      <c r="B51" s="56" t="s">
        <v>113</v>
      </c>
      <c r="C51" s="57">
        <v>43617</v>
      </c>
      <c r="D51" s="56" t="s">
        <v>64</v>
      </c>
      <c r="E51" s="3">
        <v>179780.87</v>
      </c>
      <c r="F51" s="3">
        <v>35956.17</v>
      </c>
      <c r="G51" s="3">
        <f t="shared" si="0"/>
        <v>143824.70000000001</v>
      </c>
      <c r="H51" s="3">
        <f t="shared" si="1"/>
        <v>71912.350000000006</v>
      </c>
    </row>
    <row r="52" spans="1:8" x14ac:dyDescent="0.2">
      <c r="A52" s="56">
        <v>110175</v>
      </c>
      <c r="B52" s="56" t="s">
        <v>114</v>
      </c>
      <c r="C52" s="57">
        <v>43617</v>
      </c>
      <c r="D52" s="56" t="s">
        <v>64</v>
      </c>
      <c r="E52" s="3">
        <v>81066.87</v>
      </c>
      <c r="F52" s="3">
        <v>16213.37</v>
      </c>
      <c r="G52" s="3">
        <f t="shared" si="0"/>
        <v>64853.499999999993</v>
      </c>
      <c r="H52" s="3">
        <f t="shared" si="1"/>
        <v>32426.749999999996</v>
      </c>
    </row>
    <row r="53" spans="1:8" x14ac:dyDescent="0.2">
      <c r="A53" s="56">
        <v>110180</v>
      </c>
      <c r="B53" s="56" t="s">
        <v>60</v>
      </c>
      <c r="C53" s="57">
        <v>43617</v>
      </c>
      <c r="D53" s="56" t="s">
        <v>64</v>
      </c>
      <c r="E53" s="3">
        <v>113650.18</v>
      </c>
      <c r="F53" s="3">
        <v>22730.03</v>
      </c>
      <c r="G53" s="3">
        <f t="shared" si="0"/>
        <v>90920.15</v>
      </c>
      <c r="H53" s="3">
        <f t="shared" si="1"/>
        <v>45460.074999999997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1CD6-9A01-4F66-88DD-D7BBED0A769C}">
  <dimension ref="A1:H53"/>
  <sheetViews>
    <sheetView topLeftCell="A34" workbookViewId="0">
      <selection activeCell="I4" sqref="I4"/>
    </sheetView>
  </sheetViews>
  <sheetFormatPr defaultRowHeight="12.75" x14ac:dyDescent="0.2"/>
  <cols>
    <col min="1" max="1" width="7.5" style="11" bestFit="1" customWidth="1"/>
    <col min="2" max="2" width="33.1640625" style="11" bestFit="1" customWidth="1"/>
    <col min="3" max="3" width="6" style="11" bestFit="1" customWidth="1"/>
    <col min="4" max="4" width="11.6640625" style="11" bestFit="1" customWidth="1"/>
    <col min="5" max="5" width="19.1640625" style="15" bestFit="1" customWidth="1"/>
    <col min="6" max="6" width="16" style="15" bestFit="1" customWidth="1"/>
    <col min="7" max="7" width="17.1640625" style="15" bestFit="1" customWidth="1"/>
    <col min="8" max="8" width="20" style="15" bestFit="1" customWidth="1"/>
    <col min="9" max="16384" width="9.33203125" style="11"/>
  </cols>
  <sheetData>
    <row r="1" spans="1:8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3" t="s">
        <v>58</v>
      </c>
    </row>
    <row r="2" spans="1:8" x14ac:dyDescent="0.2">
      <c r="A2" s="12">
        <v>110001</v>
      </c>
      <c r="B2" s="12" t="s">
        <v>67</v>
      </c>
      <c r="C2" s="13">
        <v>43647</v>
      </c>
      <c r="D2" s="12" t="s">
        <v>64</v>
      </c>
      <c r="E2" s="14">
        <v>506934.39</v>
      </c>
      <c r="F2" s="14">
        <v>101386.87</v>
      </c>
      <c r="G2" s="14">
        <f>E2-F2</f>
        <v>405547.52000000002</v>
      </c>
      <c r="H2" s="14">
        <f>G2/2</f>
        <v>202773.76000000001</v>
      </c>
    </row>
    <row r="3" spans="1:8" x14ac:dyDescent="0.2">
      <c r="A3" s="12">
        <v>110002</v>
      </c>
      <c r="B3" s="12" t="s">
        <v>68</v>
      </c>
      <c r="C3" s="13">
        <v>43647</v>
      </c>
      <c r="D3" s="12" t="s">
        <v>64</v>
      </c>
      <c r="E3" s="14">
        <v>2665822.98</v>
      </c>
      <c r="F3" s="14">
        <v>533164.59</v>
      </c>
      <c r="G3" s="14">
        <f t="shared" ref="G3:G53" si="0">E3-F3</f>
        <v>2132658.39</v>
      </c>
      <c r="H3" s="14">
        <f>G3/2</f>
        <v>1066329.1950000001</v>
      </c>
    </row>
    <row r="4" spans="1:8" x14ac:dyDescent="0.2">
      <c r="A4" s="12">
        <v>110003</v>
      </c>
      <c r="B4" s="12" t="s">
        <v>69</v>
      </c>
      <c r="C4" s="13">
        <v>43647</v>
      </c>
      <c r="D4" s="12" t="s">
        <v>64</v>
      </c>
      <c r="E4" s="14">
        <v>109577.76</v>
      </c>
      <c r="F4" s="14">
        <v>21915.55</v>
      </c>
      <c r="G4" s="14">
        <f t="shared" si="0"/>
        <v>87662.209999999992</v>
      </c>
      <c r="H4" s="14">
        <f t="shared" ref="H4:H53" si="1">G4/2</f>
        <v>43831.104999999996</v>
      </c>
    </row>
    <row r="5" spans="1:8" x14ac:dyDescent="0.2">
      <c r="A5" s="12">
        <v>110004</v>
      </c>
      <c r="B5" s="12" t="s">
        <v>70</v>
      </c>
      <c r="C5" s="13">
        <v>43647</v>
      </c>
      <c r="D5" s="12" t="s">
        <v>64</v>
      </c>
      <c r="E5" s="14">
        <v>2372730.6800000002</v>
      </c>
      <c r="F5" s="14">
        <v>474546.13</v>
      </c>
      <c r="G5" s="14">
        <f t="shared" si="0"/>
        <v>1898184.5500000003</v>
      </c>
      <c r="H5" s="14">
        <f t="shared" si="1"/>
        <v>949092.27500000014</v>
      </c>
    </row>
    <row r="6" spans="1:8" x14ac:dyDescent="0.2">
      <c r="A6" s="12">
        <v>110005</v>
      </c>
      <c r="B6" s="12" t="s">
        <v>71</v>
      </c>
      <c r="C6" s="13">
        <v>43647</v>
      </c>
      <c r="D6" s="12" t="s">
        <v>64</v>
      </c>
      <c r="E6" s="14">
        <v>363960.78</v>
      </c>
      <c r="F6" s="14">
        <v>72792.149999999994</v>
      </c>
      <c r="G6" s="14">
        <f t="shared" si="0"/>
        <v>291168.63</v>
      </c>
      <c r="H6" s="14">
        <f t="shared" si="1"/>
        <v>145584.315</v>
      </c>
    </row>
    <row r="7" spans="1:8" x14ac:dyDescent="0.2">
      <c r="A7" s="12">
        <v>110006</v>
      </c>
      <c r="B7" s="12" t="s">
        <v>72</v>
      </c>
      <c r="C7" s="13">
        <v>43647</v>
      </c>
      <c r="D7" s="12" t="s">
        <v>64</v>
      </c>
      <c r="E7" s="14">
        <v>378018.81</v>
      </c>
      <c r="F7" s="14">
        <v>75603.759999999995</v>
      </c>
      <c r="G7" s="14">
        <f t="shared" si="0"/>
        <v>302415.05</v>
      </c>
      <c r="H7" s="14">
        <f t="shared" si="1"/>
        <v>151207.52499999999</v>
      </c>
    </row>
    <row r="8" spans="1:8" x14ac:dyDescent="0.2">
      <c r="A8" s="12">
        <v>110007</v>
      </c>
      <c r="B8" s="12" t="s">
        <v>73</v>
      </c>
      <c r="C8" s="13">
        <v>43647</v>
      </c>
      <c r="D8" s="12" t="s">
        <v>64</v>
      </c>
      <c r="E8" s="14">
        <v>112514.47</v>
      </c>
      <c r="F8" s="14">
        <v>22502.89</v>
      </c>
      <c r="G8" s="14">
        <f t="shared" si="0"/>
        <v>90011.58</v>
      </c>
      <c r="H8" s="14">
        <f t="shared" si="1"/>
        <v>45005.79</v>
      </c>
    </row>
    <row r="9" spans="1:8" x14ac:dyDescent="0.2">
      <c r="A9" s="12">
        <v>110008</v>
      </c>
      <c r="B9" s="12" t="s">
        <v>74</v>
      </c>
      <c r="C9" s="13">
        <v>43647</v>
      </c>
      <c r="D9" s="12" t="s">
        <v>64</v>
      </c>
      <c r="E9" s="14">
        <v>127014.46</v>
      </c>
      <c r="F9" s="14">
        <v>25402.89</v>
      </c>
      <c r="G9" s="14">
        <f t="shared" si="0"/>
        <v>101611.57</v>
      </c>
      <c r="H9" s="14">
        <f t="shared" si="1"/>
        <v>50805.785000000003</v>
      </c>
    </row>
    <row r="10" spans="1:8" x14ac:dyDescent="0.2">
      <c r="A10" s="12">
        <v>110009</v>
      </c>
      <c r="B10" s="12" t="s">
        <v>75</v>
      </c>
      <c r="C10" s="13">
        <v>43647</v>
      </c>
      <c r="D10" s="12" t="s">
        <v>64</v>
      </c>
      <c r="E10" s="14">
        <v>590601.63</v>
      </c>
      <c r="F10" s="14">
        <v>118120.32000000001</v>
      </c>
      <c r="G10" s="14">
        <f t="shared" si="0"/>
        <v>472481.31</v>
      </c>
      <c r="H10" s="14">
        <f t="shared" si="1"/>
        <v>236240.655</v>
      </c>
    </row>
    <row r="11" spans="1:8" x14ac:dyDescent="0.2">
      <c r="A11" s="12">
        <v>110010</v>
      </c>
      <c r="B11" s="12" t="s">
        <v>76</v>
      </c>
      <c r="C11" s="13">
        <v>43647</v>
      </c>
      <c r="D11" s="12" t="s">
        <v>64</v>
      </c>
      <c r="E11" s="14">
        <v>567788.80000000005</v>
      </c>
      <c r="F11" s="14">
        <v>113557.75999999999</v>
      </c>
      <c r="G11" s="14">
        <f t="shared" si="0"/>
        <v>454231.04000000004</v>
      </c>
      <c r="H11" s="14">
        <f t="shared" si="1"/>
        <v>227115.52000000002</v>
      </c>
    </row>
    <row r="12" spans="1:8" x14ac:dyDescent="0.2">
      <c r="A12" s="12">
        <v>110011</v>
      </c>
      <c r="B12" s="12" t="s">
        <v>77</v>
      </c>
      <c r="C12" s="13">
        <v>43647</v>
      </c>
      <c r="D12" s="12" t="s">
        <v>64</v>
      </c>
      <c r="E12" s="14">
        <v>1132925.26</v>
      </c>
      <c r="F12" s="14">
        <v>226585.05</v>
      </c>
      <c r="G12" s="14">
        <f t="shared" si="0"/>
        <v>906340.21</v>
      </c>
      <c r="H12" s="14">
        <f t="shared" si="1"/>
        <v>453170.10499999998</v>
      </c>
    </row>
    <row r="13" spans="1:8" x14ac:dyDescent="0.2">
      <c r="A13" s="12">
        <v>110012</v>
      </c>
      <c r="B13" s="12" t="s">
        <v>78</v>
      </c>
      <c r="C13" s="13">
        <v>43647</v>
      </c>
      <c r="D13" s="12" t="s">
        <v>64</v>
      </c>
      <c r="E13" s="14">
        <v>3488690.27</v>
      </c>
      <c r="F13" s="14">
        <v>697738.05</v>
      </c>
      <c r="G13" s="14">
        <f t="shared" si="0"/>
        <v>2790952.2199999997</v>
      </c>
      <c r="H13" s="14">
        <f t="shared" si="1"/>
        <v>1395476.1099999999</v>
      </c>
    </row>
    <row r="14" spans="1:8" x14ac:dyDescent="0.2">
      <c r="A14" s="12">
        <v>110013</v>
      </c>
      <c r="B14" s="12" t="s">
        <v>79</v>
      </c>
      <c r="C14" s="13">
        <v>43647</v>
      </c>
      <c r="D14" s="12" t="s">
        <v>64</v>
      </c>
      <c r="E14" s="14">
        <v>399812.04</v>
      </c>
      <c r="F14" s="14">
        <v>79962.399999999994</v>
      </c>
      <c r="G14" s="14">
        <f t="shared" si="0"/>
        <v>319849.64</v>
      </c>
      <c r="H14" s="14">
        <f t="shared" si="1"/>
        <v>159924.82</v>
      </c>
    </row>
    <row r="15" spans="1:8" x14ac:dyDescent="0.2">
      <c r="A15" s="12">
        <v>110014</v>
      </c>
      <c r="B15" s="12" t="s">
        <v>80</v>
      </c>
      <c r="C15" s="13">
        <v>43647</v>
      </c>
      <c r="D15" s="12" t="s">
        <v>64</v>
      </c>
      <c r="E15" s="14">
        <v>269508.03000000003</v>
      </c>
      <c r="F15" s="14">
        <v>53901.599999999999</v>
      </c>
      <c r="G15" s="14">
        <f t="shared" si="0"/>
        <v>215606.43000000002</v>
      </c>
      <c r="H15" s="14">
        <f t="shared" si="1"/>
        <v>107803.21500000001</v>
      </c>
    </row>
    <row r="16" spans="1:8" x14ac:dyDescent="0.2">
      <c r="A16" s="12">
        <v>110015</v>
      </c>
      <c r="B16" s="12" t="s">
        <v>62</v>
      </c>
      <c r="C16" s="13">
        <v>43647</v>
      </c>
      <c r="D16" s="12" t="s">
        <v>64</v>
      </c>
      <c r="E16" s="14">
        <v>762603.71</v>
      </c>
      <c r="F16" s="14">
        <v>152520.74</v>
      </c>
      <c r="G16" s="14">
        <f t="shared" si="0"/>
        <v>610082.97</v>
      </c>
      <c r="H16" s="14">
        <f t="shared" si="1"/>
        <v>305041.48499999999</v>
      </c>
    </row>
    <row r="17" spans="1:8" x14ac:dyDescent="0.2">
      <c r="A17" s="12">
        <v>110018</v>
      </c>
      <c r="B17" s="12" t="s">
        <v>81</v>
      </c>
      <c r="C17" s="13">
        <v>43647</v>
      </c>
      <c r="D17" s="12" t="s">
        <v>64</v>
      </c>
      <c r="E17" s="14">
        <v>818790.87</v>
      </c>
      <c r="F17" s="14">
        <v>163758.17000000001</v>
      </c>
      <c r="G17" s="14">
        <f t="shared" si="0"/>
        <v>655032.69999999995</v>
      </c>
      <c r="H17" s="14">
        <f t="shared" si="1"/>
        <v>327516.34999999998</v>
      </c>
    </row>
    <row r="18" spans="1:8" x14ac:dyDescent="0.2">
      <c r="A18" s="12">
        <v>110020</v>
      </c>
      <c r="B18" s="12" t="s">
        <v>82</v>
      </c>
      <c r="C18" s="13">
        <v>43647</v>
      </c>
      <c r="D18" s="12" t="s">
        <v>64</v>
      </c>
      <c r="E18" s="14">
        <v>12270571.109999999</v>
      </c>
      <c r="F18" s="14">
        <v>2454114.2200000002</v>
      </c>
      <c r="G18" s="14">
        <f t="shared" si="0"/>
        <v>9816456.8899999987</v>
      </c>
      <c r="H18" s="14">
        <f t="shared" si="1"/>
        <v>4908228.4449999994</v>
      </c>
    </row>
    <row r="19" spans="1:8" x14ac:dyDescent="0.2">
      <c r="A19" s="12">
        <v>110025</v>
      </c>
      <c r="B19" s="12" t="s">
        <v>83</v>
      </c>
      <c r="C19" s="13">
        <v>43647</v>
      </c>
      <c r="D19" s="12" t="s">
        <v>64</v>
      </c>
      <c r="E19" s="14">
        <v>411637.94</v>
      </c>
      <c r="F19" s="14">
        <v>82327.58</v>
      </c>
      <c r="G19" s="14">
        <f t="shared" si="0"/>
        <v>329310.36</v>
      </c>
      <c r="H19" s="14">
        <f t="shared" si="1"/>
        <v>164655.18</v>
      </c>
    </row>
    <row r="20" spans="1:8" x14ac:dyDescent="0.2">
      <c r="A20" s="12">
        <v>110026</v>
      </c>
      <c r="B20" s="12" t="s">
        <v>84</v>
      </c>
      <c r="C20" s="13">
        <v>43647</v>
      </c>
      <c r="D20" s="12" t="s">
        <v>64</v>
      </c>
      <c r="E20" s="14">
        <v>49028.4</v>
      </c>
      <c r="F20" s="14">
        <v>9805.68</v>
      </c>
      <c r="G20" s="14">
        <f t="shared" si="0"/>
        <v>39222.720000000001</v>
      </c>
      <c r="H20" s="14">
        <f t="shared" si="1"/>
        <v>19611.36</v>
      </c>
    </row>
    <row r="21" spans="1:8" x14ac:dyDescent="0.2">
      <c r="A21" s="12">
        <v>110028</v>
      </c>
      <c r="B21" s="12" t="s">
        <v>85</v>
      </c>
      <c r="C21" s="13">
        <v>43647</v>
      </c>
      <c r="D21" s="12" t="s">
        <v>64</v>
      </c>
      <c r="E21" s="14">
        <v>1405876.23</v>
      </c>
      <c r="F21" s="14">
        <v>281175.24</v>
      </c>
      <c r="G21" s="14">
        <f t="shared" si="0"/>
        <v>1124700.99</v>
      </c>
      <c r="H21" s="14">
        <f t="shared" si="1"/>
        <v>562350.495</v>
      </c>
    </row>
    <row r="22" spans="1:8" x14ac:dyDescent="0.2">
      <c r="A22" s="12">
        <v>110029</v>
      </c>
      <c r="B22" s="12" t="s">
        <v>86</v>
      </c>
      <c r="C22" s="13">
        <v>43647</v>
      </c>
      <c r="D22" s="12" t="s">
        <v>64</v>
      </c>
      <c r="E22" s="14">
        <v>110653.53</v>
      </c>
      <c r="F22" s="14">
        <v>22130.7</v>
      </c>
      <c r="G22" s="14">
        <f t="shared" si="0"/>
        <v>88522.83</v>
      </c>
      <c r="H22" s="14">
        <f t="shared" si="1"/>
        <v>44261.415000000001</v>
      </c>
    </row>
    <row r="23" spans="1:8" x14ac:dyDescent="0.2">
      <c r="A23" s="12">
        <v>110030</v>
      </c>
      <c r="B23" s="12" t="s">
        <v>87</v>
      </c>
      <c r="C23" s="13">
        <v>43647</v>
      </c>
      <c r="D23" s="12" t="s">
        <v>64</v>
      </c>
      <c r="E23" s="14">
        <v>2815151.52</v>
      </c>
      <c r="F23" s="14">
        <v>563030.30000000005</v>
      </c>
      <c r="G23" s="14">
        <f t="shared" si="0"/>
        <v>2252121.2199999997</v>
      </c>
      <c r="H23" s="14">
        <f t="shared" si="1"/>
        <v>1126060.6099999999</v>
      </c>
    </row>
    <row r="24" spans="1:8" x14ac:dyDescent="0.2">
      <c r="A24" s="12">
        <v>110032</v>
      </c>
      <c r="B24" s="12" t="s">
        <v>88</v>
      </c>
      <c r="C24" s="13">
        <v>43647</v>
      </c>
      <c r="D24" s="12" t="s">
        <v>64</v>
      </c>
      <c r="E24" s="14">
        <v>270224.42</v>
      </c>
      <c r="F24" s="14">
        <v>54044.88</v>
      </c>
      <c r="G24" s="14">
        <f t="shared" si="0"/>
        <v>216179.53999999998</v>
      </c>
      <c r="H24" s="14">
        <f t="shared" si="1"/>
        <v>108089.76999999999</v>
      </c>
    </row>
    <row r="25" spans="1:8" x14ac:dyDescent="0.2">
      <c r="A25" s="12">
        <v>110033</v>
      </c>
      <c r="B25" s="12" t="s">
        <v>89</v>
      </c>
      <c r="C25" s="13">
        <v>43647</v>
      </c>
      <c r="D25" s="12" t="s">
        <v>64</v>
      </c>
      <c r="E25" s="14">
        <v>325347.31</v>
      </c>
      <c r="F25" s="14">
        <v>65069.46</v>
      </c>
      <c r="G25" s="14">
        <f t="shared" si="0"/>
        <v>260277.85</v>
      </c>
      <c r="H25" s="14">
        <f t="shared" si="1"/>
        <v>130138.925</v>
      </c>
    </row>
    <row r="26" spans="1:8" x14ac:dyDescent="0.2">
      <c r="A26" s="12">
        <v>110034</v>
      </c>
      <c r="B26" s="12" t="s">
        <v>90</v>
      </c>
      <c r="C26" s="13">
        <v>43647</v>
      </c>
      <c r="D26" s="12" t="s">
        <v>64</v>
      </c>
      <c r="E26" s="14">
        <v>202906.58</v>
      </c>
      <c r="F26" s="14">
        <v>40581.31</v>
      </c>
      <c r="G26" s="14">
        <f t="shared" si="0"/>
        <v>162325.26999999999</v>
      </c>
      <c r="H26" s="14">
        <f t="shared" si="1"/>
        <v>81162.634999999995</v>
      </c>
    </row>
    <row r="27" spans="1:8" x14ac:dyDescent="0.2">
      <c r="A27" s="12">
        <v>110037</v>
      </c>
      <c r="B27" s="12" t="s">
        <v>61</v>
      </c>
      <c r="C27" s="13">
        <v>43647</v>
      </c>
      <c r="D27" s="12" t="s">
        <v>64</v>
      </c>
      <c r="E27" s="14">
        <v>154540.56</v>
      </c>
      <c r="F27" s="14">
        <v>30908.11</v>
      </c>
      <c r="G27" s="14">
        <f t="shared" si="0"/>
        <v>123632.45</v>
      </c>
      <c r="H27" s="14">
        <f t="shared" si="1"/>
        <v>61816.224999999999</v>
      </c>
    </row>
    <row r="28" spans="1:8" x14ac:dyDescent="0.2">
      <c r="A28" s="12">
        <v>110040</v>
      </c>
      <c r="B28" s="12" t="s">
        <v>91</v>
      </c>
      <c r="C28" s="13">
        <v>43647</v>
      </c>
      <c r="D28" s="12" t="s">
        <v>64</v>
      </c>
      <c r="E28" s="14">
        <v>244633.34</v>
      </c>
      <c r="F28" s="14">
        <v>48926.66</v>
      </c>
      <c r="G28" s="14">
        <f t="shared" si="0"/>
        <v>195706.68</v>
      </c>
      <c r="H28" s="14">
        <f t="shared" si="1"/>
        <v>97853.34</v>
      </c>
    </row>
    <row r="29" spans="1:8" x14ac:dyDescent="0.2">
      <c r="A29" s="12">
        <v>110045</v>
      </c>
      <c r="B29" s="12" t="s">
        <v>92</v>
      </c>
      <c r="C29" s="13">
        <v>43647</v>
      </c>
      <c r="D29" s="12" t="s">
        <v>64</v>
      </c>
      <c r="E29" s="14">
        <v>582962.88</v>
      </c>
      <c r="F29" s="14">
        <v>116592.57</v>
      </c>
      <c r="G29" s="14">
        <f t="shared" si="0"/>
        <v>466370.31</v>
      </c>
      <c r="H29" s="14">
        <f t="shared" si="1"/>
        <v>233185.155</v>
      </c>
    </row>
    <row r="30" spans="1:8" x14ac:dyDescent="0.2">
      <c r="A30" s="12">
        <v>110050</v>
      </c>
      <c r="B30" s="12" t="s">
        <v>93</v>
      </c>
      <c r="C30" s="13">
        <v>43647</v>
      </c>
      <c r="D30" s="12" t="s">
        <v>64</v>
      </c>
      <c r="E30" s="14">
        <v>126632.85</v>
      </c>
      <c r="F30" s="14">
        <v>25326.57</v>
      </c>
      <c r="G30" s="14">
        <f t="shared" si="0"/>
        <v>101306.28</v>
      </c>
      <c r="H30" s="14">
        <f t="shared" si="1"/>
        <v>50653.14</v>
      </c>
    </row>
    <row r="31" spans="1:8" x14ac:dyDescent="0.2">
      <c r="A31" s="12">
        <v>110060</v>
      </c>
      <c r="B31" s="12" t="s">
        <v>94</v>
      </c>
      <c r="C31" s="13">
        <v>43647</v>
      </c>
      <c r="D31" s="12" t="s">
        <v>64</v>
      </c>
      <c r="E31" s="14">
        <v>99551.17</v>
      </c>
      <c r="F31" s="14">
        <v>19910.23</v>
      </c>
      <c r="G31" s="14">
        <f t="shared" si="0"/>
        <v>79640.94</v>
      </c>
      <c r="H31" s="14">
        <f t="shared" si="1"/>
        <v>39820.47</v>
      </c>
    </row>
    <row r="32" spans="1:8" x14ac:dyDescent="0.2">
      <c r="A32" s="12">
        <v>110070</v>
      </c>
      <c r="B32" s="12" t="s">
        <v>95</v>
      </c>
      <c r="C32" s="13">
        <v>43647</v>
      </c>
      <c r="D32" s="12" t="s">
        <v>64</v>
      </c>
      <c r="E32" s="14">
        <v>108430.38</v>
      </c>
      <c r="F32" s="14">
        <v>21686.07</v>
      </c>
      <c r="G32" s="14">
        <f t="shared" si="0"/>
        <v>86744.31</v>
      </c>
      <c r="H32" s="14">
        <f t="shared" si="1"/>
        <v>43372.154999999999</v>
      </c>
    </row>
    <row r="33" spans="1:8" x14ac:dyDescent="0.2">
      <c r="A33" s="12">
        <v>110080</v>
      </c>
      <c r="B33" s="12" t="s">
        <v>96</v>
      </c>
      <c r="C33" s="13">
        <v>43647</v>
      </c>
      <c r="D33" s="12" t="s">
        <v>64</v>
      </c>
      <c r="E33" s="14">
        <v>179243.49</v>
      </c>
      <c r="F33" s="14">
        <v>35848.69</v>
      </c>
      <c r="G33" s="14">
        <f t="shared" si="0"/>
        <v>143394.79999999999</v>
      </c>
      <c r="H33" s="14">
        <f t="shared" si="1"/>
        <v>71697.399999999994</v>
      </c>
    </row>
    <row r="34" spans="1:8" x14ac:dyDescent="0.2">
      <c r="A34" s="12">
        <v>110090</v>
      </c>
      <c r="B34" s="12" t="s">
        <v>97</v>
      </c>
      <c r="C34" s="13">
        <v>43647</v>
      </c>
      <c r="D34" s="12" t="s">
        <v>64</v>
      </c>
      <c r="E34" s="14">
        <v>40603.86</v>
      </c>
      <c r="F34" s="14">
        <v>8120.77</v>
      </c>
      <c r="G34" s="14">
        <f t="shared" si="0"/>
        <v>32483.09</v>
      </c>
      <c r="H34" s="14">
        <f t="shared" si="1"/>
        <v>16241.545</v>
      </c>
    </row>
    <row r="35" spans="1:8" x14ac:dyDescent="0.2">
      <c r="A35" s="12">
        <v>110092</v>
      </c>
      <c r="B35" s="12" t="s">
        <v>98</v>
      </c>
      <c r="C35" s="13">
        <v>43647</v>
      </c>
      <c r="D35" s="12" t="s">
        <v>64</v>
      </c>
      <c r="E35" s="14">
        <v>122181.04</v>
      </c>
      <c r="F35" s="14">
        <v>24436.2</v>
      </c>
      <c r="G35" s="14">
        <f t="shared" si="0"/>
        <v>97744.84</v>
      </c>
      <c r="H35" s="14">
        <f t="shared" si="1"/>
        <v>48872.42</v>
      </c>
    </row>
    <row r="36" spans="1:8" x14ac:dyDescent="0.2">
      <c r="A36" s="12">
        <v>110094</v>
      </c>
      <c r="B36" s="12" t="s">
        <v>99</v>
      </c>
      <c r="C36" s="13">
        <v>43647</v>
      </c>
      <c r="D36" s="12" t="s">
        <v>64</v>
      </c>
      <c r="E36" s="14">
        <v>172944.34</v>
      </c>
      <c r="F36" s="14">
        <v>34588.86</v>
      </c>
      <c r="G36" s="14">
        <f t="shared" si="0"/>
        <v>138355.47999999998</v>
      </c>
      <c r="H36" s="14">
        <f t="shared" si="1"/>
        <v>69177.739999999991</v>
      </c>
    </row>
    <row r="37" spans="1:8" x14ac:dyDescent="0.2">
      <c r="A37" s="12">
        <v>110100</v>
      </c>
      <c r="B37" s="12" t="s">
        <v>100</v>
      </c>
      <c r="C37" s="13">
        <v>43647</v>
      </c>
      <c r="D37" s="12" t="s">
        <v>64</v>
      </c>
      <c r="E37" s="14">
        <v>124274.06</v>
      </c>
      <c r="F37" s="14">
        <v>24854.81</v>
      </c>
      <c r="G37" s="14">
        <f t="shared" si="0"/>
        <v>99419.25</v>
      </c>
      <c r="H37" s="14">
        <f t="shared" si="1"/>
        <v>49709.625</v>
      </c>
    </row>
    <row r="38" spans="1:8" x14ac:dyDescent="0.2">
      <c r="A38" s="12">
        <v>110110</v>
      </c>
      <c r="B38" s="12" t="s">
        <v>120</v>
      </c>
      <c r="C38" s="13">
        <v>43647</v>
      </c>
      <c r="D38" s="12" t="s">
        <v>64</v>
      </c>
      <c r="E38" s="14">
        <v>77865.47</v>
      </c>
      <c r="F38" s="14">
        <v>15573.09</v>
      </c>
      <c r="G38" s="14">
        <f t="shared" si="0"/>
        <v>62292.380000000005</v>
      </c>
      <c r="H38" s="14">
        <f t="shared" si="1"/>
        <v>31146.190000000002</v>
      </c>
    </row>
    <row r="39" spans="1:8" x14ac:dyDescent="0.2">
      <c r="A39" s="12">
        <v>110120</v>
      </c>
      <c r="B39" s="12" t="s">
        <v>102</v>
      </c>
      <c r="C39" s="13">
        <v>43647</v>
      </c>
      <c r="D39" s="12" t="s">
        <v>64</v>
      </c>
      <c r="E39" s="14">
        <v>138300.07999999999</v>
      </c>
      <c r="F39" s="14">
        <v>27660.01</v>
      </c>
      <c r="G39" s="14">
        <f t="shared" si="0"/>
        <v>110640.06999999999</v>
      </c>
      <c r="H39" s="14">
        <f t="shared" si="1"/>
        <v>55320.034999999996</v>
      </c>
    </row>
    <row r="40" spans="1:8" x14ac:dyDescent="0.2">
      <c r="A40" s="12">
        <v>110130</v>
      </c>
      <c r="B40" s="12" t="s">
        <v>103</v>
      </c>
      <c r="C40" s="13">
        <v>43647</v>
      </c>
      <c r="D40" s="12" t="s">
        <v>64</v>
      </c>
      <c r="E40" s="14">
        <v>126009.67</v>
      </c>
      <c r="F40" s="14">
        <v>25201.93</v>
      </c>
      <c r="G40" s="14">
        <f t="shared" si="0"/>
        <v>100807.73999999999</v>
      </c>
      <c r="H40" s="14">
        <f t="shared" si="1"/>
        <v>50403.869999999995</v>
      </c>
    </row>
    <row r="41" spans="1:8" x14ac:dyDescent="0.2">
      <c r="A41" s="12">
        <v>110140</v>
      </c>
      <c r="B41" s="12" t="s">
        <v>104</v>
      </c>
      <c r="C41" s="13">
        <v>43647</v>
      </c>
      <c r="D41" s="12" t="s">
        <v>64</v>
      </c>
      <c r="E41" s="14">
        <v>184128.09</v>
      </c>
      <c r="F41" s="14">
        <v>36825.61</v>
      </c>
      <c r="G41" s="14">
        <f t="shared" si="0"/>
        <v>147302.47999999998</v>
      </c>
      <c r="H41" s="14">
        <f t="shared" si="1"/>
        <v>73651.239999999991</v>
      </c>
    </row>
    <row r="42" spans="1:8" x14ac:dyDescent="0.2">
      <c r="A42" s="12">
        <v>110143</v>
      </c>
      <c r="B42" s="12" t="s">
        <v>63</v>
      </c>
      <c r="C42" s="13">
        <v>43647</v>
      </c>
      <c r="D42" s="12" t="s">
        <v>64</v>
      </c>
      <c r="E42" s="14">
        <v>95607.62</v>
      </c>
      <c r="F42" s="14">
        <v>19121.52</v>
      </c>
      <c r="G42" s="14">
        <f t="shared" si="0"/>
        <v>76486.099999999991</v>
      </c>
      <c r="H42" s="14">
        <f t="shared" si="1"/>
        <v>38243.049999999996</v>
      </c>
    </row>
    <row r="43" spans="1:8" x14ac:dyDescent="0.2">
      <c r="A43" s="12">
        <v>110145</v>
      </c>
      <c r="B43" s="12" t="s">
        <v>105</v>
      </c>
      <c r="C43" s="13">
        <v>43647</v>
      </c>
      <c r="D43" s="12" t="s">
        <v>64</v>
      </c>
      <c r="E43" s="14">
        <v>56431.86</v>
      </c>
      <c r="F43" s="14">
        <v>11286.37</v>
      </c>
      <c r="G43" s="14">
        <f t="shared" si="0"/>
        <v>45145.49</v>
      </c>
      <c r="H43" s="14">
        <f t="shared" si="1"/>
        <v>22572.744999999999</v>
      </c>
    </row>
    <row r="44" spans="1:8" x14ac:dyDescent="0.2">
      <c r="A44" s="12">
        <v>110146</v>
      </c>
      <c r="B44" s="12" t="s">
        <v>106</v>
      </c>
      <c r="C44" s="13">
        <v>43647</v>
      </c>
      <c r="D44" s="12" t="s">
        <v>64</v>
      </c>
      <c r="E44" s="14">
        <v>33259.17</v>
      </c>
      <c r="F44" s="14">
        <v>6651.83</v>
      </c>
      <c r="G44" s="14">
        <f t="shared" si="0"/>
        <v>26607.339999999997</v>
      </c>
      <c r="H44" s="14">
        <f t="shared" si="1"/>
        <v>13303.669999999998</v>
      </c>
    </row>
    <row r="45" spans="1:8" x14ac:dyDescent="0.2">
      <c r="A45" s="12">
        <v>110147</v>
      </c>
      <c r="B45" s="12" t="s">
        <v>107</v>
      </c>
      <c r="C45" s="13">
        <v>43647</v>
      </c>
      <c r="D45" s="12" t="s">
        <v>64</v>
      </c>
      <c r="E45" s="14">
        <v>52654</v>
      </c>
      <c r="F45" s="14">
        <v>10530.8</v>
      </c>
      <c r="G45" s="14">
        <f t="shared" si="0"/>
        <v>42123.199999999997</v>
      </c>
      <c r="H45" s="14">
        <f t="shared" si="1"/>
        <v>21061.599999999999</v>
      </c>
    </row>
    <row r="46" spans="1:8" x14ac:dyDescent="0.2">
      <c r="A46" s="12">
        <v>110148</v>
      </c>
      <c r="B46" s="12" t="s">
        <v>108</v>
      </c>
      <c r="C46" s="13">
        <v>43647</v>
      </c>
      <c r="D46" s="12" t="s">
        <v>64</v>
      </c>
      <c r="E46" s="14">
        <v>95955.47</v>
      </c>
      <c r="F46" s="14">
        <v>19191.09</v>
      </c>
      <c r="G46" s="14">
        <f t="shared" si="0"/>
        <v>76764.38</v>
      </c>
      <c r="H46" s="14">
        <f t="shared" si="1"/>
        <v>38382.19</v>
      </c>
    </row>
    <row r="47" spans="1:8" x14ac:dyDescent="0.2">
      <c r="A47" s="12">
        <v>110149</v>
      </c>
      <c r="B47" s="12" t="s">
        <v>109</v>
      </c>
      <c r="C47" s="13">
        <v>43647</v>
      </c>
      <c r="D47" s="12" t="s">
        <v>64</v>
      </c>
      <c r="E47" s="14">
        <v>286525.03000000003</v>
      </c>
      <c r="F47" s="14">
        <v>57305</v>
      </c>
      <c r="G47" s="14">
        <f t="shared" si="0"/>
        <v>229220.03000000003</v>
      </c>
      <c r="H47" s="14">
        <f t="shared" si="1"/>
        <v>114610.01500000001</v>
      </c>
    </row>
    <row r="48" spans="1:8" x14ac:dyDescent="0.2">
      <c r="A48" s="12">
        <v>110150</v>
      </c>
      <c r="B48" s="12" t="s">
        <v>110</v>
      </c>
      <c r="C48" s="13">
        <v>43647</v>
      </c>
      <c r="D48" s="12" t="s">
        <v>64</v>
      </c>
      <c r="E48" s="14">
        <v>200229.2</v>
      </c>
      <c r="F48" s="14">
        <v>40045.839999999997</v>
      </c>
      <c r="G48" s="14">
        <f t="shared" si="0"/>
        <v>160183.36000000002</v>
      </c>
      <c r="H48" s="14">
        <f t="shared" si="1"/>
        <v>80091.680000000008</v>
      </c>
    </row>
    <row r="49" spans="1:8" x14ac:dyDescent="0.2">
      <c r="A49" s="12">
        <v>110155</v>
      </c>
      <c r="B49" s="12" t="s">
        <v>111</v>
      </c>
      <c r="C49" s="13">
        <v>43647</v>
      </c>
      <c r="D49" s="12" t="s">
        <v>64</v>
      </c>
      <c r="E49" s="14">
        <v>86204.92</v>
      </c>
      <c r="F49" s="14">
        <v>17240.98</v>
      </c>
      <c r="G49" s="14">
        <f t="shared" si="0"/>
        <v>68963.94</v>
      </c>
      <c r="H49" s="14">
        <f t="shared" si="1"/>
        <v>34481.97</v>
      </c>
    </row>
    <row r="50" spans="1:8" x14ac:dyDescent="0.2">
      <c r="A50" s="12">
        <v>110160</v>
      </c>
      <c r="B50" s="12" t="s">
        <v>112</v>
      </c>
      <c r="C50" s="13">
        <v>43647</v>
      </c>
      <c r="D50" s="12" t="s">
        <v>64</v>
      </c>
      <c r="E50" s="14">
        <v>117869.33</v>
      </c>
      <c r="F50" s="14">
        <v>23573.86</v>
      </c>
      <c r="G50" s="14">
        <f t="shared" si="0"/>
        <v>94295.47</v>
      </c>
      <c r="H50" s="14">
        <f t="shared" si="1"/>
        <v>47147.735000000001</v>
      </c>
    </row>
    <row r="51" spans="1:8" x14ac:dyDescent="0.2">
      <c r="A51" s="12">
        <v>110170</v>
      </c>
      <c r="B51" s="12" t="s">
        <v>113</v>
      </c>
      <c r="C51" s="13">
        <v>43647</v>
      </c>
      <c r="D51" s="12" t="s">
        <v>64</v>
      </c>
      <c r="E51" s="14">
        <v>183083.28</v>
      </c>
      <c r="F51" s="14">
        <v>36616.65</v>
      </c>
      <c r="G51" s="14">
        <f t="shared" si="0"/>
        <v>146466.63</v>
      </c>
      <c r="H51" s="14">
        <f t="shared" si="1"/>
        <v>73233.315000000002</v>
      </c>
    </row>
    <row r="52" spans="1:8" x14ac:dyDescent="0.2">
      <c r="A52" s="12">
        <v>110175</v>
      </c>
      <c r="B52" s="12" t="s">
        <v>114</v>
      </c>
      <c r="C52" s="13">
        <v>43647</v>
      </c>
      <c r="D52" s="12" t="s">
        <v>64</v>
      </c>
      <c r="E52" s="14">
        <v>68561.33</v>
      </c>
      <c r="F52" s="14">
        <v>13712.26</v>
      </c>
      <c r="G52" s="14">
        <f t="shared" si="0"/>
        <v>54849.07</v>
      </c>
      <c r="H52" s="14">
        <f t="shared" si="1"/>
        <v>27424.535</v>
      </c>
    </row>
    <row r="53" spans="1:8" x14ac:dyDescent="0.2">
      <c r="A53" s="12">
        <v>110180</v>
      </c>
      <c r="B53" s="12" t="s">
        <v>60</v>
      </c>
      <c r="C53" s="13">
        <v>43647</v>
      </c>
      <c r="D53" s="12" t="s">
        <v>64</v>
      </c>
      <c r="E53" s="14">
        <v>108361.16</v>
      </c>
      <c r="F53" s="14">
        <v>21672.23</v>
      </c>
      <c r="G53" s="14">
        <f t="shared" si="0"/>
        <v>86688.930000000008</v>
      </c>
      <c r="H53" s="14">
        <f t="shared" si="1"/>
        <v>43344.465000000004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1842-FC61-4E37-9770-13BCD0AF2766}">
  <dimension ref="A1:H53"/>
  <sheetViews>
    <sheetView workbookViewId="0">
      <selection sqref="A1:H1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7.1640625" bestFit="1" customWidth="1"/>
    <col min="4" max="4" width="11.6640625" bestFit="1" customWidth="1"/>
    <col min="5" max="5" width="19.1640625" bestFit="1" customWidth="1"/>
    <col min="6" max="6" width="16" bestFit="1" customWidth="1"/>
    <col min="7" max="7" width="17.1640625" bestFit="1" customWidth="1"/>
    <col min="8" max="8" width="20" bestFit="1" customWidth="1"/>
    <col min="9" max="9" width="12.6640625" bestFit="1" customWidth="1"/>
    <col min="10" max="10" width="2.1640625" bestFit="1" customWidth="1"/>
  </cols>
  <sheetData>
    <row r="1" spans="1:8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3" t="s">
        <v>58</v>
      </c>
    </row>
    <row r="2" spans="1:8" x14ac:dyDescent="0.2">
      <c r="A2">
        <v>110001</v>
      </c>
      <c r="B2" t="s">
        <v>67</v>
      </c>
      <c r="C2" s="60">
        <v>43678</v>
      </c>
      <c r="D2" t="s">
        <v>64</v>
      </c>
      <c r="E2" s="26">
        <v>354588.65</v>
      </c>
      <c r="F2" s="26">
        <v>70917.73</v>
      </c>
      <c r="G2" s="26">
        <f>E2-F2</f>
        <v>283670.92000000004</v>
      </c>
      <c r="H2" s="26">
        <f>G2/2</f>
        <v>141835.46000000002</v>
      </c>
    </row>
    <row r="3" spans="1:8" x14ac:dyDescent="0.2">
      <c r="A3">
        <v>110002</v>
      </c>
      <c r="B3" t="s">
        <v>68</v>
      </c>
      <c r="C3" s="60">
        <v>43678</v>
      </c>
      <c r="D3" t="s">
        <v>64</v>
      </c>
      <c r="E3" s="26">
        <v>2050789.5</v>
      </c>
      <c r="F3" s="26">
        <v>410157.9</v>
      </c>
      <c r="G3" s="26">
        <f t="shared" ref="G3:G53" si="0">E3-F3</f>
        <v>1640631.6</v>
      </c>
      <c r="H3" s="26">
        <f t="shared" ref="H3:H53" si="1">G3/2</f>
        <v>820315.8</v>
      </c>
    </row>
    <row r="4" spans="1:8" x14ac:dyDescent="0.2">
      <c r="A4">
        <v>110003</v>
      </c>
      <c r="B4" t="s">
        <v>69</v>
      </c>
      <c r="C4" s="60">
        <v>43678</v>
      </c>
      <c r="D4" t="s">
        <v>64</v>
      </c>
      <c r="E4" s="26">
        <v>82643.929999999993</v>
      </c>
      <c r="F4" s="26">
        <v>16528.78</v>
      </c>
      <c r="G4" s="26">
        <f t="shared" si="0"/>
        <v>66115.149999999994</v>
      </c>
      <c r="H4" s="26">
        <f t="shared" si="1"/>
        <v>33057.574999999997</v>
      </c>
    </row>
    <row r="5" spans="1:8" x14ac:dyDescent="0.2">
      <c r="A5">
        <v>110004</v>
      </c>
      <c r="B5" t="s">
        <v>70</v>
      </c>
      <c r="C5" s="60">
        <v>43678</v>
      </c>
      <c r="D5" t="s">
        <v>64</v>
      </c>
      <c r="E5" s="26">
        <v>1821162.3</v>
      </c>
      <c r="F5" s="26">
        <v>364232.46</v>
      </c>
      <c r="G5" s="26">
        <f t="shared" si="0"/>
        <v>1456929.84</v>
      </c>
      <c r="H5" s="26">
        <f t="shared" si="1"/>
        <v>728464.92</v>
      </c>
    </row>
    <row r="6" spans="1:8" x14ac:dyDescent="0.2">
      <c r="A6">
        <v>110005</v>
      </c>
      <c r="B6" t="s">
        <v>71</v>
      </c>
      <c r="C6" s="60">
        <v>43678</v>
      </c>
      <c r="D6" t="s">
        <v>64</v>
      </c>
      <c r="E6" s="26">
        <v>319977.18</v>
      </c>
      <c r="F6" s="26">
        <v>63995.43</v>
      </c>
      <c r="G6" s="26">
        <f t="shared" si="0"/>
        <v>255981.75</v>
      </c>
      <c r="H6" s="26">
        <f t="shared" si="1"/>
        <v>127990.875</v>
      </c>
    </row>
    <row r="7" spans="1:8" x14ac:dyDescent="0.2">
      <c r="A7">
        <v>110006</v>
      </c>
      <c r="B7" t="s">
        <v>72</v>
      </c>
      <c r="C7" s="60">
        <v>43678</v>
      </c>
      <c r="D7" t="s">
        <v>64</v>
      </c>
      <c r="E7" s="26">
        <v>285532.82</v>
      </c>
      <c r="F7" s="26">
        <v>57106.559999999998</v>
      </c>
      <c r="G7" s="26">
        <f t="shared" si="0"/>
        <v>228426.26</v>
      </c>
      <c r="H7" s="26">
        <f t="shared" si="1"/>
        <v>114213.13</v>
      </c>
    </row>
    <row r="8" spans="1:8" x14ac:dyDescent="0.2">
      <c r="A8">
        <v>110007</v>
      </c>
      <c r="B8" t="s">
        <v>73</v>
      </c>
      <c r="C8" s="60">
        <v>43678</v>
      </c>
      <c r="D8" t="s">
        <v>64</v>
      </c>
      <c r="E8" s="26">
        <v>107169.86</v>
      </c>
      <c r="F8" s="26">
        <v>21433.97</v>
      </c>
      <c r="G8" s="26">
        <f t="shared" si="0"/>
        <v>85735.89</v>
      </c>
      <c r="H8" s="26">
        <f t="shared" si="1"/>
        <v>42867.945</v>
      </c>
    </row>
    <row r="9" spans="1:8" x14ac:dyDescent="0.2">
      <c r="A9">
        <v>110008</v>
      </c>
      <c r="B9" t="s">
        <v>74</v>
      </c>
      <c r="C9" s="60">
        <v>43678</v>
      </c>
      <c r="D9" t="s">
        <v>64</v>
      </c>
      <c r="E9" s="26">
        <v>120075.22</v>
      </c>
      <c r="F9" s="26">
        <v>24015.040000000001</v>
      </c>
      <c r="G9" s="26">
        <f t="shared" si="0"/>
        <v>96060.18</v>
      </c>
      <c r="H9" s="26">
        <f t="shared" si="1"/>
        <v>48030.09</v>
      </c>
    </row>
    <row r="10" spans="1:8" x14ac:dyDescent="0.2">
      <c r="A10">
        <v>110009</v>
      </c>
      <c r="B10" t="s">
        <v>75</v>
      </c>
      <c r="C10" s="60">
        <v>43678</v>
      </c>
      <c r="D10" t="s">
        <v>64</v>
      </c>
      <c r="E10" s="26">
        <v>378801.31</v>
      </c>
      <c r="F10" s="26">
        <v>75760.259999999995</v>
      </c>
      <c r="G10" s="26">
        <f t="shared" si="0"/>
        <v>303041.05</v>
      </c>
      <c r="H10" s="26">
        <f t="shared" si="1"/>
        <v>151520.52499999999</v>
      </c>
    </row>
    <row r="11" spans="1:8" x14ac:dyDescent="0.2">
      <c r="A11">
        <v>110010</v>
      </c>
      <c r="B11" t="s">
        <v>76</v>
      </c>
      <c r="C11" s="60">
        <v>43678</v>
      </c>
      <c r="D11" t="s">
        <v>64</v>
      </c>
      <c r="E11" s="26">
        <v>383278.84</v>
      </c>
      <c r="F11" s="26">
        <v>76655.759999999995</v>
      </c>
      <c r="G11" s="26">
        <f t="shared" si="0"/>
        <v>306623.08</v>
      </c>
      <c r="H11" s="26">
        <f t="shared" si="1"/>
        <v>153311.54</v>
      </c>
    </row>
    <row r="12" spans="1:8" x14ac:dyDescent="0.2">
      <c r="A12">
        <v>110011</v>
      </c>
      <c r="B12" t="s">
        <v>77</v>
      </c>
      <c r="C12" s="60">
        <v>43678</v>
      </c>
      <c r="D12" t="s">
        <v>64</v>
      </c>
      <c r="E12" s="26">
        <v>888631.6</v>
      </c>
      <c r="F12" s="26">
        <v>177726.32</v>
      </c>
      <c r="G12" s="26">
        <f t="shared" si="0"/>
        <v>710905.28</v>
      </c>
      <c r="H12" s="26">
        <f t="shared" si="1"/>
        <v>355452.64</v>
      </c>
    </row>
    <row r="13" spans="1:8" x14ac:dyDescent="0.2">
      <c r="A13">
        <v>110012</v>
      </c>
      <c r="B13" t="s">
        <v>78</v>
      </c>
      <c r="C13" s="60">
        <v>43678</v>
      </c>
      <c r="D13" t="s">
        <v>64</v>
      </c>
      <c r="E13" s="26">
        <v>2784671.99</v>
      </c>
      <c r="F13" s="26">
        <v>556934.39</v>
      </c>
      <c r="G13" s="26">
        <f t="shared" si="0"/>
        <v>2227737.6000000001</v>
      </c>
      <c r="H13" s="26">
        <f t="shared" si="1"/>
        <v>1113868.8</v>
      </c>
    </row>
    <row r="14" spans="1:8" x14ac:dyDescent="0.2">
      <c r="A14">
        <v>110013</v>
      </c>
      <c r="B14" t="s">
        <v>79</v>
      </c>
      <c r="C14" s="60">
        <v>43678</v>
      </c>
      <c r="D14" t="s">
        <v>64</v>
      </c>
      <c r="E14" s="26">
        <v>283673.3</v>
      </c>
      <c r="F14" s="26">
        <v>56734.66</v>
      </c>
      <c r="G14" s="26">
        <f t="shared" si="0"/>
        <v>226938.63999999998</v>
      </c>
      <c r="H14" s="26">
        <f t="shared" si="1"/>
        <v>113469.31999999999</v>
      </c>
    </row>
    <row r="15" spans="1:8" x14ac:dyDescent="0.2">
      <c r="A15">
        <v>110014</v>
      </c>
      <c r="B15" t="s">
        <v>80</v>
      </c>
      <c r="C15" s="60">
        <v>43678</v>
      </c>
      <c r="D15" t="s">
        <v>64</v>
      </c>
      <c r="E15" s="26">
        <v>188416.97</v>
      </c>
      <c r="F15" s="26">
        <v>37683.39</v>
      </c>
      <c r="G15" s="26">
        <f t="shared" si="0"/>
        <v>150733.58000000002</v>
      </c>
      <c r="H15" s="26">
        <f t="shared" si="1"/>
        <v>75366.790000000008</v>
      </c>
    </row>
    <row r="16" spans="1:8" x14ac:dyDescent="0.2">
      <c r="A16">
        <v>110015</v>
      </c>
      <c r="B16" t="s">
        <v>62</v>
      </c>
      <c r="C16" s="60">
        <v>43678</v>
      </c>
      <c r="D16" t="s">
        <v>64</v>
      </c>
      <c r="E16" s="26">
        <v>637128.36</v>
      </c>
      <c r="F16" s="26">
        <v>127425.67</v>
      </c>
      <c r="G16" s="26">
        <f t="shared" si="0"/>
        <v>509702.69</v>
      </c>
      <c r="H16" s="26">
        <f t="shared" si="1"/>
        <v>254851.345</v>
      </c>
    </row>
    <row r="17" spans="1:8" x14ac:dyDescent="0.2">
      <c r="A17">
        <v>110018</v>
      </c>
      <c r="B17" t="s">
        <v>81</v>
      </c>
      <c r="C17" s="60">
        <v>43678</v>
      </c>
      <c r="D17" t="s">
        <v>64</v>
      </c>
      <c r="E17" s="26">
        <v>605351.27</v>
      </c>
      <c r="F17" s="26">
        <v>121070.25</v>
      </c>
      <c r="G17" s="26">
        <f t="shared" si="0"/>
        <v>484281.02</v>
      </c>
      <c r="H17" s="26">
        <f t="shared" si="1"/>
        <v>242140.51</v>
      </c>
    </row>
    <row r="18" spans="1:8" x14ac:dyDescent="0.2">
      <c r="A18">
        <v>110020</v>
      </c>
      <c r="B18" t="s">
        <v>82</v>
      </c>
      <c r="C18" s="60">
        <v>43678</v>
      </c>
      <c r="D18" t="s">
        <v>64</v>
      </c>
      <c r="E18" s="26">
        <v>9305972.6799999997</v>
      </c>
      <c r="F18" s="26">
        <v>1861194.53</v>
      </c>
      <c r="G18" s="26">
        <f t="shared" si="0"/>
        <v>7444778.1499999994</v>
      </c>
      <c r="H18" s="26">
        <f t="shared" si="1"/>
        <v>3722389.0749999997</v>
      </c>
    </row>
    <row r="19" spans="1:8" x14ac:dyDescent="0.2">
      <c r="A19">
        <v>110025</v>
      </c>
      <c r="B19" t="s">
        <v>83</v>
      </c>
      <c r="C19" s="60">
        <v>43678</v>
      </c>
      <c r="D19" t="s">
        <v>64</v>
      </c>
      <c r="E19" s="26">
        <v>300587.71999999997</v>
      </c>
      <c r="F19" s="26">
        <v>60117.54</v>
      </c>
      <c r="G19" s="26">
        <f t="shared" si="0"/>
        <v>240470.17999999996</v>
      </c>
      <c r="H19" s="26">
        <f t="shared" si="1"/>
        <v>120235.08999999998</v>
      </c>
    </row>
    <row r="20" spans="1:8" x14ac:dyDescent="0.2">
      <c r="A20">
        <v>110026</v>
      </c>
      <c r="B20" t="s">
        <v>84</v>
      </c>
      <c r="C20" s="60">
        <v>43678</v>
      </c>
      <c r="D20" t="s">
        <v>64</v>
      </c>
      <c r="E20" s="26">
        <v>37700.29</v>
      </c>
      <c r="F20" s="26">
        <v>7540.05</v>
      </c>
      <c r="G20" s="26">
        <f t="shared" si="0"/>
        <v>30160.240000000002</v>
      </c>
      <c r="H20" s="26">
        <f t="shared" si="1"/>
        <v>15080.12</v>
      </c>
    </row>
    <row r="21" spans="1:8" x14ac:dyDescent="0.2">
      <c r="A21">
        <v>110028</v>
      </c>
      <c r="B21" t="s">
        <v>85</v>
      </c>
      <c r="C21" s="60">
        <v>43678</v>
      </c>
      <c r="D21" t="s">
        <v>64</v>
      </c>
      <c r="E21" s="26">
        <v>1104901.27</v>
      </c>
      <c r="F21" s="26">
        <v>220980.25</v>
      </c>
      <c r="G21" s="26">
        <f t="shared" si="0"/>
        <v>883921.02</v>
      </c>
      <c r="H21" s="26">
        <f t="shared" si="1"/>
        <v>441960.51</v>
      </c>
    </row>
    <row r="22" spans="1:8" x14ac:dyDescent="0.2">
      <c r="A22">
        <v>110029</v>
      </c>
      <c r="B22" t="s">
        <v>86</v>
      </c>
      <c r="C22" s="60">
        <v>43678</v>
      </c>
      <c r="D22" t="s">
        <v>64</v>
      </c>
      <c r="E22" s="26">
        <v>115517.39</v>
      </c>
      <c r="F22" s="26">
        <v>23103.47</v>
      </c>
      <c r="G22" s="26">
        <f t="shared" si="0"/>
        <v>92413.92</v>
      </c>
      <c r="H22" s="26">
        <f t="shared" si="1"/>
        <v>46206.96</v>
      </c>
    </row>
    <row r="23" spans="1:8" x14ac:dyDescent="0.2">
      <c r="A23">
        <v>110030</v>
      </c>
      <c r="B23" t="s">
        <v>87</v>
      </c>
      <c r="C23" s="60">
        <v>43678</v>
      </c>
      <c r="D23" t="s">
        <v>64</v>
      </c>
      <c r="E23" s="26">
        <v>2101295.61</v>
      </c>
      <c r="F23" s="26">
        <v>420259.12</v>
      </c>
      <c r="G23" s="26">
        <f t="shared" si="0"/>
        <v>1681036.4899999998</v>
      </c>
      <c r="H23" s="26">
        <f t="shared" si="1"/>
        <v>840518.24499999988</v>
      </c>
    </row>
    <row r="24" spans="1:8" x14ac:dyDescent="0.2">
      <c r="A24">
        <v>110032</v>
      </c>
      <c r="B24" t="s">
        <v>88</v>
      </c>
      <c r="C24" s="60">
        <v>43678</v>
      </c>
      <c r="D24" t="s">
        <v>64</v>
      </c>
      <c r="E24" s="26">
        <v>219639.67999999999</v>
      </c>
      <c r="F24" s="26">
        <v>43927.93</v>
      </c>
      <c r="G24" s="26">
        <f t="shared" si="0"/>
        <v>175711.75</v>
      </c>
      <c r="H24" s="26">
        <f t="shared" si="1"/>
        <v>87855.875</v>
      </c>
    </row>
    <row r="25" spans="1:8" x14ac:dyDescent="0.2">
      <c r="A25">
        <v>110033</v>
      </c>
      <c r="B25" t="s">
        <v>89</v>
      </c>
      <c r="C25" s="60">
        <v>43678</v>
      </c>
      <c r="D25" t="s">
        <v>64</v>
      </c>
      <c r="E25" s="26">
        <v>204403.58</v>
      </c>
      <c r="F25" s="26">
        <v>40880.71</v>
      </c>
      <c r="G25" s="26">
        <f t="shared" si="0"/>
        <v>163522.87</v>
      </c>
      <c r="H25" s="26">
        <f t="shared" si="1"/>
        <v>81761.434999999998</v>
      </c>
    </row>
    <row r="26" spans="1:8" x14ac:dyDescent="0.2">
      <c r="A26">
        <v>110034</v>
      </c>
      <c r="B26" t="s">
        <v>90</v>
      </c>
      <c r="C26" s="60">
        <v>43678</v>
      </c>
      <c r="D26" t="s">
        <v>64</v>
      </c>
      <c r="E26" s="26">
        <v>161526.37</v>
      </c>
      <c r="F26" s="26">
        <v>32305.27</v>
      </c>
      <c r="G26" s="26">
        <f t="shared" si="0"/>
        <v>129221.09999999999</v>
      </c>
      <c r="H26" s="26">
        <f t="shared" si="1"/>
        <v>64610.549999999996</v>
      </c>
    </row>
    <row r="27" spans="1:8" x14ac:dyDescent="0.2">
      <c r="A27">
        <v>110037</v>
      </c>
      <c r="B27" t="s">
        <v>61</v>
      </c>
      <c r="C27" s="60">
        <v>43678</v>
      </c>
      <c r="D27" t="s">
        <v>64</v>
      </c>
      <c r="E27" s="26">
        <v>129097.08</v>
      </c>
      <c r="F27" s="26">
        <v>25819.41</v>
      </c>
      <c r="G27" s="26">
        <f t="shared" si="0"/>
        <v>103277.67</v>
      </c>
      <c r="H27" s="26">
        <f t="shared" si="1"/>
        <v>51638.834999999999</v>
      </c>
    </row>
    <row r="28" spans="1:8" x14ac:dyDescent="0.2">
      <c r="A28">
        <v>110040</v>
      </c>
      <c r="B28" t="s">
        <v>91</v>
      </c>
      <c r="C28" s="60">
        <v>43678</v>
      </c>
      <c r="D28" t="s">
        <v>64</v>
      </c>
      <c r="E28" s="26">
        <v>178979.56</v>
      </c>
      <c r="F28" s="26">
        <v>35795.910000000003</v>
      </c>
      <c r="G28" s="26">
        <f t="shared" si="0"/>
        <v>143183.65</v>
      </c>
      <c r="H28" s="26">
        <f t="shared" si="1"/>
        <v>71591.824999999997</v>
      </c>
    </row>
    <row r="29" spans="1:8" x14ac:dyDescent="0.2">
      <c r="A29">
        <v>110045</v>
      </c>
      <c r="B29" t="s">
        <v>92</v>
      </c>
      <c r="C29" s="60">
        <v>43678</v>
      </c>
      <c r="D29" t="s">
        <v>64</v>
      </c>
      <c r="E29" s="26">
        <v>493617.61</v>
      </c>
      <c r="F29" s="26">
        <v>98723.520000000004</v>
      </c>
      <c r="G29" s="26">
        <f t="shared" si="0"/>
        <v>394894.08999999997</v>
      </c>
      <c r="H29" s="26">
        <f t="shared" si="1"/>
        <v>197447.04499999998</v>
      </c>
    </row>
    <row r="30" spans="1:8" x14ac:dyDescent="0.2">
      <c r="A30">
        <v>110050</v>
      </c>
      <c r="B30" t="s">
        <v>93</v>
      </c>
      <c r="C30" s="60">
        <v>43678</v>
      </c>
      <c r="D30" t="s">
        <v>64</v>
      </c>
      <c r="E30" s="26">
        <v>105644.33</v>
      </c>
      <c r="F30" s="26">
        <v>21128.86</v>
      </c>
      <c r="G30" s="26">
        <f t="shared" si="0"/>
        <v>84515.47</v>
      </c>
      <c r="H30" s="26">
        <f t="shared" si="1"/>
        <v>42257.735000000001</v>
      </c>
    </row>
    <row r="31" spans="1:8" x14ac:dyDescent="0.2">
      <c r="A31">
        <v>110060</v>
      </c>
      <c r="B31" t="s">
        <v>94</v>
      </c>
      <c r="C31" s="60">
        <v>43678</v>
      </c>
      <c r="D31" t="s">
        <v>64</v>
      </c>
      <c r="E31" s="26">
        <v>59045.1</v>
      </c>
      <c r="F31" s="26">
        <v>11809.02</v>
      </c>
      <c r="G31" s="26">
        <f t="shared" si="0"/>
        <v>47236.08</v>
      </c>
      <c r="H31" s="26">
        <f t="shared" si="1"/>
        <v>23618.04</v>
      </c>
    </row>
    <row r="32" spans="1:8" x14ac:dyDescent="0.2">
      <c r="A32">
        <v>110070</v>
      </c>
      <c r="B32" t="s">
        <v>95</v>
      </c>
      <c r="C32" s="60">
        <v>43678</v>
      </c>
      <c r="D32" t="s">
        <v>64</v>
      </c>
      <c r="E32" s="26">
        <v>80788.22</v>
      </c>
      <c r="F32" s="26">
        <v>16157.64</v>
      </c>
      <c r="G32" s="26">
        <f t="shared" si="0"/>
        <v>64630.58</v>
      </c>
      <c r="H32" s="26">
        <f t="shared" si="1"/>
        <v>32315.29</v>
      </c>
    </row>
    <row r="33" spans="1:8" x14ac:dyDescent="0.2">
      <c r="A33">
        <v>110080</v>
      </c>
      <c r="B33" t="s">
        <v>96</v>
      </c>
      <c r="C33" s="60">
        <v>43678</v>
      </c>
      <c r="D33" t="s">
        <v>64</v>
      </c>
      <c r="E33" s="26">
        <v>160933.84</v>
      </c>
      <c r="F33" s="26">
        <v>32186.76</v>
      </c>
      <c r="G33" s="26">
        <f t="shared" si="0"/>
        <v>128747.08</v>
      </c>
      <c r="H33" s="26">
        <f t="shared" si="1"/>
        <v>64373.54</v>
      </c>
    </row>
    <row r="34" spans="1:8" x14ac:dyDescent="0.2">
      <c r="A34">
        <v>110090</v>
      </c>
      <c r="B34" t="s">
        <v>97</v>
      </c>
      <c r="C34" s="60">
        <v>43678</v>
      </c>
      <c r="D34" t="s">
        <v>64</v>
      </c>
      <c r="E34" s="26">
        <v>28860.16</v>
      </c>
      <c r="F34" s="26">
        <v>5772.03</v>
      </c>
      <c r="G34" s="26">
        <f t="shared" si="0"/>
        <v>23088.13</v>
      </c>
      <c r="H34" s="26">
        <f t="shared" si="1"/>
        <v>11544.065000000001</v>
      </c>
    </row>
    <row r="35" spans="1:8" x14ac:dyDescent="0.2">
      <c r="A35">
        <v>110092</v>
      </c>
      <c r="B35" t="s">
        <v>98</v>
      </c>
      <c r="C35" s="60">
        <v>43678</v>
      </c>
      <c r="D35" t="s">
        <v>64</v>
      </c>
      <c r="E35" s="26">
        <v>120679.87</v>
      </c>
      <c r="F35" s="26">
        <v>24135.97</v>
      </c>
      <c r="G35" s="26">
        <f t="shared" si="0"/>
        <v>96543.9</v>
      </c>
      <c r="H35" s="26">
        <f t="shared" si="1"/>
        <v>48271.95</v>
      </c>
    </row>
    <row r="36" spans="1:8" x14ac:dyDescent="0.2">
      <c r="A36">
        <v>110094</v>
      </c>
      <c r="B36" t="s">
        <v>99</v>
      </c>
      <c r="C36" s="60">
        <v>43678</v>
      </c>
      <c r="D36" t="s">
        <v>64</v>
      </c>
      <c r="E36" s="26">
        <v>150741.21</v>
      </c>
      <c r="F36" s="26">
        <v>30148.240000000002</v>
      </c>
      <c r="G36" s="26">
        <f t="shared" si="0"/>
        <v>120592.96999999999</v>
      </c>
      <c r="H36" s="26">
        <f t="shared" si="1"/>
        <v>60296.484999999993</v>
      </c>
    </row>
    <row r="37" spans="1:8" x14ac:dyDescent="0.2">
      <c r="A37">
        <v>110100</v>
      </c>
      <c r="B37" t="s">
        <v>100</v>
      </c>
      <c r="C37" s="60">
        <v>43678</v>
      </c>
      <c r="D37" t="s">
        <v>64</v>
      </c>
      <c r="E37" s="26">
        <v>99207.88</v>
      </c>
      <c r="F37" s="26">
        <v>19841.57</v>
      </c>
      <c r="G37" s="26">
        <f t="shared" si="0"/>
        <v>79366.31</v>
      </c>
      <c r="H37" s="26">
        <f t="shared" si="1"/>
        <v>39683.154999999999</v>
      </c>
    </row>
    <row r="38" spans="1:8" x14ac:dyDescent="0.2">
      <c r="A38">
        <v>110110</v>
      </c>
      <c r="B38" t="s">
        <v>120</v>
      </c>
      <c r="C38" s="60">
        <v>43678</v>
      </c>
      <c r="D38" t="s">
        <v>64</v>
      </c>
      <c r="E38" s="26">
        <v>71683.509999999995</v>
      </c>
      <c r="F38" s="26">
        <v>14336.7</v>
      </c>
      <c r="G38" s="26">
        <f t="shared" si="0"/>
        <v>57346.81</v>
      </c>
      <c r="H38" s="26">
        <f t="shared" si="1"/>
        <v>28673.404999999999</v>
      </c>
    </row>
    <row r="39" spans="1:8" x14ac:dyDescent="0.2">
      <c r="A39">
        <v>110120</v>
      </c>
      <c r="B39" t="s">
        <v>102</v>
      </c>
      <c r="C39" s="60">
        <v>43678</v>
      </c>
      <c r="D39" t="s">
        <v>64</v>
      </c>
      <c r="E39" s="26">
        <v>144231.21</v>
      </c>
      <c r="F39" s="26">
        <v>28846.240000000002</v>
      </c>
      <c r="G39" s="26">
        <f t="shared" si="0"/>
        <v>115384.96999999999</v>
      </c>
      <c r="H39" s="26">
        <f t="shared" si="1"/>
        <v>57692.484999999993</v>
      </c>
    </row>
    <row r="40" spans="1:8" x14ac:dyDescent="0.2">
      <c r="A40">
        <v>110130</v>
      </c>
      <c r="B40" t="s">
        <v>103</v>
      </c>
      <c r="C40" s="60">
        <v>43678</v>
      </c>
      <c r="D40" t="s">
        <v>64</v>
      </c>
      <c r="E40" s="26">
        <v>113835.54</v>
      </c>
      <c r="F40" s="26">
        <v>22767.1</v>
      </c>
      <c r="G40" s="26">
        <f t="shared" si="0"/>
        <v>91068.44</v>
      </c>
      <c r="H40" s="26">
        <f t="shared" si="1"/>
        <v>45534.22</v>
      </c>
    </row>
    <row r="41" spans="1:8" x14ac:dyDescent="0.2">
      <c r="A41">
        <v>110140</v>
      </c>
      <c r="B41" t="s">
        <v>104</v>
      </c>
      <c r="C41" s="60">
        <v>43678</v>
      </c>
      <c r="D41" t="s">
        <v>64</v>
      </c>
      <c r="E41" s="26">
        <v>175363.61</v>
      </c>
      <c r="F41" s="26">
        <v>35072.720000000001</v>
      </c>
      <c r="G41" s="26">
        <f t="shared" si="0"/>
        <v>140290.88999999998</v>
      </c>
      <c r="H41" s="26">
        <f t="shared" si="1"/>
        <v>70145.444999999992</v>
      </c>
    </row>
    <row r="42" spans="1:8" x14ac:dyDescent="0.2">
      <c r="A42">
        <v>110143</v>
      </c>
      <c r="B42" t="s">
        <v>63</v>
      </c>
      <c r="C42" s="60">
        <v>43678</v>
      </c>
      <c r="D42" t="s">
        <v>64</v>
      </c>
      <c r="E42" s="26">
        <v>74787.06</v>
      </c>
      <c r="F42" s="26">
        <v>14957.41</v>
      </c>
      <c r="G42" s="26">
        <f t="shared" si="0"/>
        <v>59829.649999999994</v>
      </c>
      <c r="H42" s="26">
        <f t="shared" si="1"/>
        <v>29914.824999999997</v>
      </c>
    </row>
    <row r="43" spans="1:8" x14ac:dyDescent="0.2">
      <c r="A43">
        <v>110145</v>
      </c>
      <c r="B43" t="s">
        <v>105</v>
      </c>
      <c r="C43" s="60">
        <v>43678</v>
      </c>
      <c r="D43" t="s">
        <v>64</v>
      </c>
      <c r="E43" s="26">
        <v>46846.52</v>
      </c>
      <c r="F43" s="26">
        <v>9369.2999999999993</v>
      </c>
      <c r="G43" s="26">
        <f t="shared" si="0"/>
        <v>37477.22</v>
      </c>
      <c r="H43" s="26">
        <f t="shared" si="1"/>
        <v>18738.61</v>
      </c>
    </row>
    <row r="44" spans="1:8" x14ac:dyDescent="0.2">
      <c r="A44">
        <v>110146</v>
      </c>
      <c r="B44" t="s">
        <v>106</v>
      </c>
      <c r="C44" s="60">
        <v>43678</v>
      </c>
      <c r="D44" t="s">
        <v>64</v>
      </c>
      <c r="E44" s="26">
        <v>24278.31</v>
      </c>
      <c r="F44" s="26">
        <v>4855.66</v>
      </c>
      <c r="G44" s="26">
        <f t="shared" si="0"/>
        <v>19422.650000000001</v>
      </c>
      <c r="H44" s="26">
        <f t="shared" si="1"/>
        <v>9711.3250000000007</v>
      </c>
    </row>
    <row r="45" spans="1:8" x14ac:dyDescent="0.2">
      <c r="A45">
        <v>110147</v>
      </c>
      <c r="B45" t="s">
        <v>107</v>
      </c>
      <c r="C45" s="60">
        <v>43678</v>
      </c>
      <c r="D45" t="s">
        <v>64</v>
      </c>
      <c r="E45" s="26">
        <v>44290.94</v>
      </c>
      <c r="F45" s="26">
        <v>8858.18</v>
      </c>
      <c r="G45" s="26">
        <f t="shared" si="0"/>
        <v>35432.76</v>
      </c>
      <c r="H45" s="26">
        <f t="shared" si="1"/>
        <v>17716.38</v>
      </c>
    </row>
    <row r="46" spans="1:8" x14ac:dyDescent="0.2">
      <c r="A46">
        <v>110148</v>
      </c>
      <c r="B46" t="s">
        <v>108</v>
      </c>
      <c r="C46" s="60">
        <v>43678</v>
      </c>
      <c r="D46" t="s">
        <v>64</v>
      </c>
      <c r="E46" s="26">
        <v>85456.6</v>
      </c>
      <c r="F46" s="26">
        <v>17091.32</v>
      </c>
      <c r="G46" s="26">
        <f t="shared" si="0"/>
        <v>68365.279999999999</v>
      </c>
      <c r="H46" s="26">
        <f t="shared" si="1"/>
        <v>34182.639999999999</v>
      </c>
    </row>
    <row r="47" spans="1:8" x14ac:dyDescent="0.2">
      <c r="A47">
        <v>110149</v>
      </c>
      <c r="B47" t="s">
        <v>109</v>
      </c>
      <c r="C47" s="60">
        <v>43678</v>
      </c>
      <c r="D47" t="s">
        <v>64</v>
      </c>
      <c r="E47" s="26">
        <v>198554.8</v>
      </c>
      <c r="F47" s="26">
        <v>39710.959999999999</v>
      </c>
      <c r="G47" s="26">
        <f t="shared" si="0"/>
        <v>158843.84</v>
      </c>
      <c r="H47" s="26">
        <f t="shared" si="1"/>
        <v>79421.919999999998</v>
      </c>
    </row>
    <row r="48" spans="1:8" x14ac:dyDescent="0.2">
      <c r="A48">
        <v>110150</v>
      </c>
      <c r="B48" t="s">
        <v>110</v>
      </c>
      <c r="C48" s="60">
        <v>43678</v>
      </c>
      <c r="D48" t="s">
        <v>64</v>
      </c>
      <c r="E48" s="26">
        <v>131499.04999999999</v>
      </c>
      <c r="F48" s="26">
        <v>26299.81</v>
      </c>
      <c r="G48" s="26">
        <f t="shared" si="0"/>
        <v>105199.23999999999</v>
      </c>
      <c r="H48" s="26">
        <f t="shared" si="1"/>
        <v>52599.619999999995</v>
      </c>
    </row>
    <row r="49" spans="1:8" x14ac:dyDescent="0.2">
      <c r="A49">
        <v>110155</v>
      </c>
      <c r="B49" t="s">
        <v>111</v>
      </c>
      <c r="C49" s="60">
        <v>43678</v>
      </c>
      <c r="D49" t="s">
        <v>64</v>
      </c>
      <c r="E49" s="26">
        <v>64149.77</v>
      </c>
      <c r="F49" s="26">
        <v>12829.95</v>
      </c>
      <c r="G49" s="26">
        <f t="shared" si="0"/>
        <v>51319.819999999992</v>
      </c>
      <c r="H49" s="26">
        <f t="shared" si="1"/>
        <v>25659.909999999996</v>
      </c>
    </row>
    <row r="50" spans="1:8" x14ac:dyDescent="0.2">
      <c r="A50">
        <v>110160</v>
      </c>
      <c r="B50" t="s">
        <v>112</v>
      </c>
      <c r="C50" s="60">
        <v>43678</v>
      </c>
      <c r="D50" t="s">
        <v>64</v>
      </c>
      <c r="E50" s="26">
        <v>86952.98</v>
      </c>
      <c r="F50" s="26">
        <v>17390.59</v>
      </c>
      <c r="G50" s="26">
        <f t="shared" si="0"/>
        <v>69562.39</v>
      </c>
      <c r="H50" s="26">
        <f t="shared" si="1"/>
        <v>34781.195</v>
      </c>
    </row>
    <row r="51" spans="1:8" x14ac:dyDescent="0.2">
      <c r="A51">
        <v>110170</v>
      </c>
      <c r="B51" t="s">
        <v>113</v>
      </c>
      <c r="C51" s="60">
        <v>43678</v>
      </c>
      <c r="D51" t="s">
        <v>64</v>
      </c>
      <c r="E51" s="26">
        <v>113156.73</v>
      </c>
      <c r="F51" s="26">
        <v>22631.34</v>
      </c>
      <c r="G51" s="26">
        <f t="shared" si="0"/>
        <v>90525.39</v>
      </c>
      <c r="H51" s="26">
        <f t="shared" si="1"/>
        <v>45262.695</v>
      </c>
    </row>
    <row r="52" spans="1:8" x14ac:dyDescent="0.2">
      <c r="A52">
        <v>110175</v>
      </c>
      <c r="B52" t="s">
        <v>114</v>
      </c>
      <c r="C52" s="60">
        <v>43678</v>
      </c>
      <c r="D52" t="s">
        <v>64</v>
      </c>
      <c r="E52" s="26">
        <v>62043.83</v>
      </c>
      <c r="F52" s="26">
        <v>12408.76</v>
      </c>
      <c r="G52" s="26">
        <f t="shared" si="0"/>
        <v>49635.07</v>
      </c>
      <c r="H52" s="26">
        <f t="shared" si="1"/>
        <v>24817.535</v>
      </c>
    </row>
    <row r="53" spans="1:8" x14ac:dyDescent="0.2">
      <c r="A53">
        <v>110180</v>
      </c>
      <c r="B53" t="s">
        <v>60</v>
      </c>
      <c r="C53" s="60">
        <v>43678</v>
      </c>
      <c r="D53" t="s">
        <v>64</v>
      </c>
      <c r="E53" s="26">
        <v>79076.710000000006</v>
      </c>
      <c r="F53" s="26">
        <v>15815.34</v>
      </c>
      <c r="G53" s="26">
        <f t="shared" si="0"/>
        <v>63261.37000000001</v>
      </c>
      <c r="H53" s="26">
        <f t="shared" si="1"/>
        <v>31630.685000000005</v>
      </c>
    </row>
  </sheetData>
  <autoFilter ref="A1:H1" xr:uid="{CAB287E5-7119-42E6-9327-65707DDB9734}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56B6-C05B-4679-946B-A08E62F3C18C}">
  <dimension ref="A1:H53"/>
  <sheetViews>
    <sheetView workbookViewId="0">
      <selection activeCell="P15" sqref="P15"/>
    </sheetView>
  </sheetViews>
  <sheetFormatPr defaultRowHeight="12.75" x14ac:dyDescent="0.2"/>
  <cols>
    <col min="1" max="1" width="7.5" bestFit="1" customWidth="1"/>
    <col min="2" max="2" width="33.1640625" bestFit="1" customWidth="1"/>
    <col min="3" max="3" width="6.5" bestFit="1" customWidth="1"/>
    <col min="4" max="4" width="11.6640625" bestFit="1" customWidth="1"/>
    <col min="5" max="5" width="19.1640625" style="26" bestFit="1" customWidth="1"/>
    <col min="6" max="6" width="16" style="26" bestFit="1" customWidth="1"/>
    <col min="7" max="7" width="17.1640625" style="26" bestFit="1" customWidth="1"/>
    <col min="8" max="8" width="20" style="26" bestFit="1" customWidth="1"/>
    <col min="9" max="9" width="2.1640625" bestFit="1" customWidth="1"/>
  </cols>
  <sheetData>
    <row r="1" spans="1:8" x14ac:dyDescent="0.2">
      <c r="A1" s="10" t="s">
        <v>0</v>
      </c>
      <c r="B1" s="10" t="s">
        <v>1</v>
      </c>
      <c r="C1" s="10" t="s">
        <v>115</v>
      </c>
      <c r="D1" s="21" t="s">
        <v>116</v>
      </c>
      <c r="E1" s="22" t="s">
        <v>117</v>
      </c>
      <c r="F1" s="21" t="s">
        <v>118</v>
      </c>
      <c r="G1" s="23" t="s">
        <v>119</v>
      </c>
      <c r="H1" s="23" t="s">
        <v>58</v>
      </c>
    </row>
    <row r="2" spans="1:8" x14ac:dyDescent="0.2">
      <c r="A2" s="56">
        <v>110001</v>
      </c>
      <c r="B2" s="56" t="s">
        <v>67</v>
      </c>
      <c r="C2" s="57">
        <v>43709</v>
      </c>
      <c r="D2" s="56" t="s">
        <v>64</v>
      </c>
      <c r="E2" s="3">
        <v>295903.27</v>
      </c>
      <c r="F2" s="3">
        <v>59180.65</v>
      </c>
      <c r="G2" s="3">
        <f>E2-F2</f>
        <v>236722.62000000002</v>
      </c>
      <c r="H2" s="3">
        <f>G2/2</f>
        <v>118361.31000000001</v>
      </c>
    </row>
    <row r="3" spans="1:8" x14ac:dyDescent="0.2">
      <c r="A3" s="56">
        <v>110002</v>
      </c>
      <c r="B3" s="56" t="s">
        <v>68</v>
      </c>
      <c r="C3" s="57">
        <v>43709</v>
      </c>
      <c r="D3" s="56" t="s">
        <v>64</v>
      </c>
      <c r="E3" s="3">
        <v>1702189.96</v>
      </c>
      <c r="F3" s="3">
        <v>340437.99</v>
      </c>
      <c r="G3" s="3">
        <f t="shared" ref="G3:G53" si="0">E3-F3</f>
        <v>1361751.97</v>
      </c>
      <c r="H3" s="3">
        <f t="shared" ref="H3:H53" si="1">G3/2</f>
        <v>680875.98499999999</v>
      </c>
    </row>
    <row r="4" spans="1:8" x14ac:dyDescent="0.2">
      <c r="A4" s="56">
        <v>110003</v>
      </c>
      <c r="B4" s="56" t="s">
        <v>69</v>
      </c>
      <c r="C4" s="57">
        <v>43709</v>
      </c>
      <c r="D4" s="56" t="s">
        <v>64</v>
      </c>
      <c r="E4" s="3">
        <v>67377.73</v>
      </c>
      <c r="F4" s="3">
        <v>13475.54</v>
      </c>
      <c r="G4" s="3">
        <f t="shared" si="0"/>
        <v>53902.189999999995</v>
      </c>
      <c r="H4" s="3">
        <f t="shared" si="1"/>
        <v>26951.094999999998</v>
      </c>
    </row>
    <row r="5" spans="1:8" x14ac:dyDescent="0.2">
      <c r="A5" s="56">
        <v>110004</v>
      </c>
      <c r="B5" s="56" t="s">
        <v>70</v>
      </c>
      <c r="C5" s="57">
        <v>43709</v>
      </c>
      <c r="D5" s="56" t="s">
        <v>64</v>
      </c>
      <c r="E5" s="3">
        <v>1458141.35</v>
      </c>
      <c r="F5" s="3">
        <v>291628.27</v>
      </c>
      <c r="G5" s="3">
        <f t="shared" si="0"/>
        <v>1166513.08</v>
      </c>
      <c r="H5" s="3">
        <f t="shared" si="1"/>
        <v>583256.54</v>
      </c>
    </row>
    <row r="6" spans="1:8" x14ac:dyDescent="0.2">
      <c r="A6" s="56">
        <v>110005</v>
      </c>
      <c r="B6" s="56" t="s">
        <v>71</v>
      </c>
      <c r="C6" s="57">
        <v>43709</v>
      </c>
      <c r="D6" s="56" t="s">
        <v>64</v>
      </c>
      <c r="E6" s="3">
        <v>238724.92</v>
      </c>
      <c r="F6" s="3">
        <v>47744.98</v>
      </c>
      <c r="G6" s="3">
        <f t="shared" si="0"/>
        <v>190979.94</v>
      </c>
      <c r="H6" s="3">
        <f t="shared" si="1"/>
        <v>95489.97</v>
      </c>
    </row>
    <row r="7" spans="1:8" x14ac:dyDescent="0.2">
      <c r="A7" s="56">
        <v>110006</v>
      </c>
      <c r="B7" s="56" t="s">
        <v>72</v>
      </c>
      <c r="C7" s="57">
        <v>43709</v>
      </c>
      <c r="D7" s="56" t="s">
        <v>64</v>
      </c>
      <c r="E7" s="3">
        <v>226740.07</v>
      </c>
      <c r="F7" s="3">
        <v>45348.01</v>
      </c>
      <c r="G7" s="3">
        <f t="shared" si="0"/>
        <v>181392.06</v>
      </c>
      <c r="H7" s="3">
        <f t="shared" si="1"/>
        <v>90696.03</v>
      </c>
    </row>
    <row r="8" spans="1:8" x14ac:dyDescent="0.2">
      <c r="A8" s="56">
        <v>110007</v>
      </c>
      <c r="B8" s="56" t="s">
        <v>73</v>
      </c>
      <c r="C8" s="57">
        <v>43709</v>
      </c>
      <c r="D8" s="56" t="s">
        <v>64</v>
      </c>
      <c r="E8" s="3">
        <v>81542.86</v>
      </c>
      <c r="F8" s="3">
        <v>16308.57</v>
      </c>
      <c r="G8" s="3">
        <f t="shared" si="0"/>
        <v>65234.29</v>
      </c>
      <c r="H8" s="3">
        <f t="shared" si="1"/>
        <v>32617.145</v>
      </c>
    </row>
    <row r="9" spans="1:8" x14ac:dyDescent="0.2">
      <c r="A9" s="56">
        <v>110008</v>
      </c>
      <c r="B9" s="56" t="s">
        <v>74</v>
      </c>
      <c r="C9" s="57">
        <v>43709</v>
      </c>
      <c r="D9" s="56" t="s">
        <v>64</v>
      </c>
      <c r="E9" s="3">
        <v>91784.85</v>
      </c>
      <c r="F9" s="3">
        <v>18356.97</v>
      </c>
      <c r="G9" s="3">
        <f t="shared" si="0"/>
        <v>73427.88</v>
      </c>
      <c r="H9" s="3">
        <f t="shared" si="1"/>
        <v>36713.94</v>
      </c>
    </row>
    <row r="10" spans="1:8" x14ac:dyDescent="0.2">
      <c r="A10" s="56">
        <v>110009</v>
      </c>
      <c r="B10" s="56" t="s">
        <v>75</v>
      </c>
      <c r="C10" s="57">
        <v>43709</v>
      </c>
      <c r="D10" s="56" t="s">
        <v>64</v>
      </c>
      <c r="E10" s="3">
        <v>292052.78000000003</v>
      </c>
      <c r="F10" s="3">
        <v>58410.55</v>
      </c>
      <c r="G10" s="3">
        <f t="shared" si="0"/>
        <v>233642.23000000004</v>
      </c>
      <c r="H10" s="3">
        <f t="shared" si="1"/>
        <v>116821.11500000002</v>
      </c>
    </row>
    <row r="11" spans="1:8" x14ac:dyDescent="0.2">
      <c r="A11" s="56">
        <v>110010</v>
      </c>
      <c r="B11" s="56" t="s">
        <v>76</v>
      </c>
      <c r="C11" s="57">
        <v>43709</v>
      </c>
      <c r="D11" s="56" t="s">
        <v>64</v>
      </c>
      <c r="E11" s="3">
        <v>341379.64</v>
      </c>
      <c r="F11" s="3">
        <v>68275.92</v>
      </c>
      <c r="G11" s="3">
        <f t="shared" si="0"/>
        <v>273103.72000000003</v>
      </c>
      <c r="H11" s="3">
        <f t="shared" si="1"/>
        <v>136551.86000000002</v>
      </c>
    </row>
    <row r="12" spans="1:8" x14ac:dyDescent="0.2">
      <c r="A12" s="56">
        <v>110011</v>
      </c>
      <c r="B12" s="56" t="s">
        <v>77</v>
      </c>
      <c r="C12" s="57">
        <v>43709</v>
      </c>
      <c r="D12" s="56" t="s">
        <v>64</v>
      </c>
      <c r="E12" s="3">
        <v>658357.14</v>
      </c>
      <c r="F12" s="3">
        <v>131671.42000000001</v>
      </c>
      <c r="G12" s="3">
        <f t="shared" si="0"/>
        <v>526685.72</v>
      </c>
      <c r="H12" s="3">
        <f t="shared" si="1"/>
        <v>263342.86</v>
      </c>
    </row>
    <row r="13" spans="1:8" x14ac:dyDescent="0.2">
      <c r="A13" s="56">
        <v>110012</v>
      </c>
      <c r="B13" s="56" t="s">
        <v>78</v>
      </c>
      <c r="C13" s="57">
        <v>43709</v>
      </c>
      <c r="D13" s="56" t="s">
        <v>64</v>
      </c>
      <c r="E13" s="3">
        <v>2260022.2799999998</v>
      </c>
      <c r="F13" s="3">
        <v>452004.45</v>
      </c>
      <c r="G13" s="3">
        <f t="shared" si="0"/>
        <v>1808017.8299999998</v>
      </c>
      <c r="H13" s="3">
        <f t="shared" si="1"/>
        <v>904008.91499999992</v>
      </c>
    </row>
    <row r="14" spans="1:8" x14ac:dyDescent="0.2">
      <c r="A14" s="56">
        <v>110013</v>
      </c>
      <c r="B14" s="56" t="s">
        <v>79</v>
      </c>
      <c r="C14" s="57">
        <v>43709</v>
      </c>
      <c r="D14" s="56" t="s">
        <v>64</v>
      </c>
      <c r="E14" s="3">
        <v>251982.21</v>
      </c>
      <c r="F14" s="3">
        <v>50396.44</v>
      </c>
      <c r="G14" s="3">
        <f t="shared" si="0"/>
        <v>201585.77</v>
      </c>
      <c r="H14" s="3">
        <f t="shared" si="1"/>
        <v>100792.88499999999</v>
      </c>
    </row>
    <row r="15" spans="1:8" x14ac:dyDescent="0.2">
      <c r="A15" s="56">
        <v>110014</v>
      </c>
      <c r="B15" s="56" t="s">
        <v>80</v>
      </c>
      <c r="C15" s="57">
        <v>43709</v>
      </c>
      <c r="D15" s="56" t="s">
        <v>64</v>
      </c>
      <c r="E15" s="3">
        <v>137454.13</v>
      </c>
      <c r="F15" s="3">
        <v>27490.82</v>
      </c>
      <c r="G15" s="3">
        <f t="shared" si="0"/>
        <v>109963.31</v>
      </c>
      <c r="H15" s="3">
        <f t="shared" si="1"/>
        <v>54981.654999999999</v>
      </c>
    </row>
    <row r="16" spans="1:8" x14ac:dyDescent="0.2">
      <c r="A16" s="56">
        <v>110015</v>
      </c>
      <c r="B16" s="56" t="s">
        <v>62</v>
      </c>
      <c r="C16" s="57">
        <v>43709</v>
      </c>
      <c r="D16" s="56" t="s">
        <v>64</v>
      </c>
      <c r="E16" s="3">
        <v>475735.65</v>
      </c>
      <c r="F16" s="3">
        <v>95147.13</v>
      </c>
      <c r="G16" s="3">
        <f t="shared" si="0"/>
        <v>380588.52</v>
      </c>
      <c r="H16" s="3">
        <f t="shared" si="1"/>
        <v>190294.26</v>
      </c>
    </row>
    <row r="17" spans="1:8" x14ac:dyDescent="0.2">
      <c r="A17" s="56">
        <v>110018</v>
      </c>
      <c r="B17" s="56" t="s">
        <v>81</v>
      </c>
      <c r="C17" s="57">
        <v>43709</v>
      </c>
      <c r="D17" s="56" t="s">
        <v>64</v>
      </c>
      <c r="E17" s="3">
        <v>506168.63</v>
      </c>
      <c r="F17" s="3">
        <v>101233.72</v>
      </c>
      <c r="G17" s="3">
        <f t="shared" si="0"/>
        <v>404934.91000000003</v>
      </c>
      <c r="H17" s="3">
        <f t="shared" si="1"/>
        <v>202467.45500000002</v>
      </c>
    </row>
    <row r="18" spans="1:8" x14ac:dyDescent="0.2">
      <c r="A18" s="56">
        <v>110020</v>
      </c>
      <c r="B18" s="56" t="s">
        <v>82</v>
      </c>
      <c r="C18" s="57">
        <v>43709</v>
      </c>
      <c r="D18" s="56" t="s">
        <v>64</v>
      </c>
      <c r="E18" s="3">
        <v>8222625.7599999998</v>
      </c>
      <c r="F18" s="3">
        <v>1644525.15</v>
      </c>
      <c r="G18" s="3">
        <f t="shared" si="0"/>
        <v>6578100.6099999994</v>
      </c>
      <c r="H18" s="3">
        <f t="shared" si="1"/>
        <v>3289050.3049999997</v>
      </c>
    </row>
    <row r="19" spans="1:8" x14ac:dyDescent="0.2">
      <c r="A19" s="56">
        <v>110025</v>
      </c>
      <c r="B19" s="56" t="s">
        <v>83</v>
      </c>
      <c r="C19" s="57">
        <v>43709</v>
      </c>
      <c r="D19" s="56" t="s">
        <v>64</v>
      </c>
      <c r="E19" s="3">
        <v>203181.66</v>
      </c>
      <c r="F19" s="3">
        <v>40636.33</v>
      </c>
      <c r="G19" s="3">
        <f t="shared" si="0"/>
        <v>162545.33000000002</v>
      </c>
      <c r="H19" s="3">
        <f t="shared" si="1"/>
        <v>81272.665000000008</v>
      </c>
    </row>
    <row r="20" spans="1:8" x14ac:dyDescent="0.2">
      <c r="A20" s="56">
        <v>110026</v>
      </c>
      <c r="B20" s="56" t="s">
        <v>84</v>
      </c>
      <c r="C20" s="57">
        <v>43709</v>
      </c>
      <c r="D20" s="56" t="s">
        <v>64</v>
      </c>
      <c r="E20" s="3">
        <v>31877.360000000001</v>
      </c>
      <c r="F20" s="3">
        <v>6375.47</v>
      </c>
      <c r="G20" s="3">
        <f t="shared" si="0"/>
        <v>25501.89</v>
      </c>
      <c r="H20" s="3">
        <f t="shared" si="1"/>
        <v>12750.945</v>
      </c>
    </row>
    <row r="21" spans="1:8" x14ac:dyDescent="0.2">
      <c r="A21" s="56">
        <v>110028</v>
      </c>
      <c r="B21" s="56" t="s">
        <v>85</v>
      </c>
      <c r="C21" s="57">
        <v>43709</v>
      </c>
      <c r="D21" s="56" t="s">
        <v>64</v>
      </c>
      <c r="E21" s="3">
        <v>886079.49</v>
      </c>
      <c r="F21" s="3">
        <v>177215.89</v>
      </c>
      <c r="G21" s="3">
        <f t="shared" si="0"/>
        <v>708863.6</v>
      </c>
      <c r="H21" s="3">
        <f t="shared" si="1"/>
        <v>354431.8</v>
      </c>
    </row>
    <row r="22" spans="1:8" x14ac:dyDescent="0.2">
      <c r="A22" s="56">
        <v>110029</v>
      </c>
      <c r="B22" s="56" t="s">
        <v>86</v>
      </c>
      <c r="C22" s="57">
        <v>43709</v>
      </c>
      <c r="D22" s="56" t="s">
        <v>64</v>
      </c>
      <c r="E22" s="3">
        <v>77493.039999999994</v>
      </c>
      <c r="F22" s="3">
        <v>15498.6</v>
      </c>
      <c r="G22" s="3">
        <f t="shared" si="0"/>
        <v>61994.439999999995</v>
      </c>
      <c r="H22" s="3">
        <f t="shared" si="1"/>
        <v>30997.219999999998</v>
      </c>
    </row>
    <row r="23" spans="1:8" x14ac:dyDescent="0.2">
      <c r="A23" s="56">
        <v>110030</v>
      </c>
      <c r="B23" s="56" t="s">
        <v>87</v>
      </c>
      <c r="C23" s="57">
        <v>43709</v>
      </c>
      <c r="D23" s="56" t="s">
        <v>64</v>
      </c>
      <c r="E23" s="3">
        <v>1730887.42</v>
      </c>
      <c r="F23" s="3">
        <v>346177.48</v>
      </c>
      <c r="G23" s="3">
        <f t="shared" si="0"/>
        <v>1384709.94</v>
      </c>
      <c r="H23" s="3">
        <f t="shared" si="1"/>
        <v>692354.97</v>
      </c>
    </row>
    <row r="24" spans="1:8" x14ac:dyDescent="0.2">
      <c r="A24" s="56">
        <v>110032</v>
      </c>
      <c r="B24" s="56" t="s">
        <v>88</v>
      </c>
      <c r="C24" s="57">
        <v>43709</v>
      </c>
      <c r="D24" s="56" t="s">
        <v>64</v>
      </c>
      <c r="E24" s="3">
        <v>182240.07</v>
      </c>
      <c r="F24" s="3">
        <v>36448.01</v>
      </c>
      <c r="G24" s="3">
        <f t="shared" si="0"/>
        <v>145792.06</v>
      </c>
      <c r="H24" s="3">
        <f t="shared" si="1"/>
        <v>72896.03</v>
      </c>
    </row>
    <row r="25" spans="1:8" x14ac:dyDescent="0.2">
      <c r="A25" s="56">
        <v>110033</v>
      </c>
      <c r="B25" s="56" t="s">
        <v>89</v>
      </c>
      <c r="C25" s="57">
        <v>43709</v>
      </c>
      <c r="D25" s="56" t="s">
        <v>64</v>
      </c>
      <c r="E25" s="3">
        <v>198679.36</v>
      </c>
      <c r="F25" s="3">
        <v>39735.870000000003</v>
      </c>
      <c r="G25" s="3">
        <f t="shared" si="0"/>
        <v>158943.49</v>
      </c>
      <c r="H25" s="3">
        <f t="shared" si="1"/>
        <v>79471.744999999995</v>
      </c>
    </row>
    <row r="26" spans="1:8" x14ac:dyDescent="0.2">
      <c r="A26" s="56">
        <v>110034</v>
      </c>
      <c r="B26" s="56" t="s">
        <v>90</v>
      </c>
      <c r="C26" s="57">
        <v>43709</v>
      </c>
      <c r="D26" s="56" t="s">
        <v>64</v>
      </c>
      <c r="E26" s="3">
        <v>117977.82</v>
      </c>
      <c r="F26" s="3">
        <v>23595.56</v>
      </c>
      <c r="G26" s="3">
        <f t="shared" si="0"/>
        <v>94382.260000000009</v>
      </c>
      <c r="H26" s="3">
        <f t="shared" si="1"/>
        <v>47191.130000000005</v>
      </c>
    </row>
    <row r="27" spans="1:8" x14ac:dyDescent="0.2">
      <c r="A27" s="56">
        <v>110037</v>
      </c>
      <c r="B27" s="56" t="s">
        <v>61</v>
      </c>
      <c r="C27" s="57">
        <v>43709</v>
      </c>
      <c r="D27" s="56" t="s">
        <v>64</v>
      </c>
      <c r="E27" s="3">
        <v>65552.83</v>
      </c>
      <c r="F27" s="3">
        <v>13110.56</v>
      </c>
      <c r="G27" s="3">
        <f t="shared" si="0"/>
        <v>52442.270000000004</v>
      </c>
      <c r="H27" s="3">
        <f t="shared" si="1"/>
        <v>26221.135000000002</v>
      </c>
    </row>
    <row r="28" spans="1:8" x14ac:dyDescent="0.2">
      <c r="A28" s="56">
        <v>110040</v>
      </c>
      <c r="B28" s="56" t="s">
        <v>91</v>
      </c>
      <c r="C28" s="57">
        <v>43709</v>
      </c>
      <c r="D28" s="56" t="s">
        <v>64</v>
      </c>
      <c r="E28" s="3">
        <v>168850.86</v>
      </c>
      <c r="F28" s="3">
        <v>33770.17</v>
      </c>
      <c r="G28" s="3">
        <f t="shared" si="0"/>
        <v>135080.69</v>
      </c>
      <c r="H28" s="3">
        <f t="shared" si="1"/>
        <v>67540.345000000001</v>
      </c>
    </row>
    <row r="29" spans="1:8" x14ac:dyDescent="0.2">
      <c r="A29" s="56">
        <v>110045</v>
      </c>
      <c r="B29" s="56" t="s">
        <v>92</v>
      </c>
      <c r="C29" s="57">
        <v>43709</v>
      </c>
      <c r="D29" s="56" t="s">
        <v>64</v>
      </c>
      <c r="E29" s="3">
        <v>441070.43</v>
      </c>
      <c r="F29" s="3">
        <v>88214.080000000002</v>
      </c>
      <c r="G29" s="3">
        <f t="shared" si="0"/>
        <v>352856.35</v>
      </c>
      <c r="H29" s="3">
        <f t="shared" si="1"/>
        <v>176428.17499999999</v>
      </c>
    </row>
    <row r="30" spans="1:8" x14ac:dyDescent="0.2">
      <c r="A30" s="56">
        <v>110050</v>
      </c>
      <c r="B30" s="56" t="s">
        <v>93</v>
      </c>
      <c r="C30" s="57">
        <v>43709</v>
      </c>
      <c r="D30" s="56" t="s">
        <v>64</v>
      </c>
      <c r="E30" s="3">
        <v>62991.79</v>
      </c>
      <c r="F30" s="3">
        <v>12598.35</v>
      </c>
      <c r="G30" s="3">
        <f t="shared" si="0"/>
        <v>50393.440000000002</v>
      </c>
      <c r="H30" s="3">
        <f t="shared" si="1"/>
        <v>25196.720000000001</v>
      </c>
    </row>
    <row r="31" spans="1:8" x14ac:dyDescent="0.2">
      <c r="A31" s="56">
        <v>110060</v>
      </c>
      <c r="B31" s="56" t="s">
        <v>94</v>
      </c>
      <c r="C31" s="57">
        <v>43709</v>
      </c>
      <c r="D31" s="56" t="s">
        <v>64</v>
      </c>
      <c r="E31" s="3">
        <v>68107.27</v>
      </c>
      <c r="F31" s="3">
        <v>13621.45</v>
      </c>
      <c r="G31" s="3">
        <f t="shared" si="0"/>
        <v>54485.820000000007</v>
      </c>
      <c r="H31" s="3">
        <f t="shared" si="1"/>
        <v>27242.910000000003</v>
      </c>
    </row>
    <row r="32" spans="1:8" x14ac:dyDescent="0.2">
      <c r="A32" s="56">
        <v>110070</v>
      </c>
      <c r="B32" s="56" t="s">
        <v>95</v>
      </c>
      <c r="C32" s="57">
        <v>43709</v>
      </c>
      <c r="D32" s="56" t="s">
        <v>64</v>
      </c>
      <c r="E32" s="3">
        <v>67596.23</v>
      </c>
      <c r="F32" s="3">
        <v>13519.24</v>
      </c>
      <c r="G32" s="3">
        <f t="shared" si="0"/>
        <v>54076.99</v>
      </c>
      <c r="H32" s="3">
        <f t="shared" si="1"/>
        <v>27038.494999999999</v>
      </c>
    </row>
    <row r="33" spans="1:8" x14ac:dyDescent="0.2">
      <c r="A33" s="56">
        <v>110080</v>
      </c>
      <c r="B33" s="56" t="s">
        <v>96</v>
      </c>
      <c r="C33" s="57">
        <v>43709</v>
      </c>
      <c r="D33" s="56" t="s">
        <v>64</v>
      </c>
      <c r="E33" s="3">
        <v>141362.57999999999</v>
      </c>
      <c r="F33" s="3">
        <v>28272.51</v>
      </c>
      <c r="G33" s="3">
        <f t="shared" si="0"/>
        <v>113090.06999999999</v>
      </c>
      <c r="H33" s="3">
        <f t="shared" si="1"/>
        <v>56545.034999999996</v>
      </c>
    </row>
    <row r="34" spans="1:8" x14ac:dyDescent="0.2">
      <c r="A34" s="56">
        <v>110090</v>
      </c>
      <c r="B34" s="56" t="s">
        <v>97</v>
      </c>
      <c r="C34" s="57">
        <v>43709</v>
      </c>
      <c r="D34" s="56" t="s">
        <v>64</v>
      </c>
      <c r="E34" s="3">
        <v>15661.33</v>
      </c>
      <c r="F34" s="3">
        <v>3132.26</v>
      </c>
      <c r="G34" s="3">
        <f t="shared" si="0"/>
        <v>12529.07</v>
      </c>
      <c r="H34" s="3">
        <f t="shared" si="1"/>
        <v>6264.5349999999999</v>
      </c>
    </row>
    <row r="35" spans="1:8" x14ac:dyDescent="0.2">
      <c r="A35" s="56">
        <v>110092</v>
      </c>
      <c r="B35" s="56" t="s">
        <v>98</v>
      </c>
      <c r="C35" s="57">
        <v>43709</v>
      </c>
      <c r="D35" s="56" t="s">
        <v>64</v>
      </c>
      <c r="E35" s="3">
        <v>76066.570000000007</v>
      </c>
      <c r="F35" s="3">
        <v>15213.31</v>
      </c>
      <c r="G35" s="3">
        <f t="shared" si="0"/>
        <v>60853.260000000009</v>
      </c>
      <c r="H35" s="3">
        <f t="shared" si="1"/>
        <v>30426.630000000005</v>
      </c>
    </row>
    <row r="36" spans="1:8" x14ac:dyDescent="0.2">
      <c r="A36" s="56">
        <v>110094</v>
      </c>
      <c r="B36" s="56" t="s">
        <v>99</v>
      </c>
      <c r="C36" s="57">
        <v>43709</v>
      </c>
      <c r="D36" s="56" t="s">
        <v>64</v>
      </c>
      <c r="E36" s="3">
        <v>131632.20000000001</v>
      </c>
      <c r="F36" s="3">
        <v>26326.44</v>
      </c>
      <c r="G36" s="3">
        <f t="shared" si="0"/>
        <v>105305.76000000001</v>
      </c>
      <c r="H36" s="3">
        <f t="shared" si="1"/>
        <v>52652.880000000005</v>
      </c>
    </row>
    <row r="37" spans="1:8" x14ac:dyDescent="0.2">
      <c r="A37" s="56">
        <v>110100</v>
      </c>
      <c r="B37" s="56" t="s">
        <v>100</v>
      </c>
      <c r="C37" s="57">
        <v>43709</v>
      </c>
      <c r="D37" s="56" t="s">
        <v>64</v>
      </c>
      <c r="E37" s="3">
        <v>71029.27</v>
      </c>
      <c r="F37" s="3">
        <v>14205.85</v>
      </c>
      <c r="G37" s="3">
        <f t="shared" si="0"/>
        <v>56823.420000000006</v>
      </c>
      <c r="H37" s="3">
        <f t="shared" si="1"/>
        <v>28411.710000000003</v>
      </c>
    </row>
    <row r="38" spans="1:8" x14ac:dyDescent="0.2">
      <c r="A38" s="56">
        <v>110110</v>
      </c>
      <c r="B38" s="56" t="s">
        <v>120</v>
      </c>
      <c r="C38" s="57">
        <v>43709</v>
      </c>
      <c r="D38" s="56" t="s">
        <v>64</v>
      </c>
      <c r="E38" s="3">
        <v>70778.27</v>
      </c>
      <c r="F38" s="3">
        <v>14155.65</v>
      </c>
      <c r="G38" s="3">
        <f t="shared" si="0"/>
        <v>56622.62</v>
      </c>
      <c r="H38" s="3">
        <f t="shared" si="1"/>
        <v>28311.31</v>
      </c>
    </row>
    <row r="39" spans="1:8" x14ac:dyDescent="0.2">
      <c r="A39" s="56">
        <v>110120</v>
      </c>
      <c r="B39" s="56" t="s">
        <v>102</v>
      </c>
      <c r="C39" s="57">
        <v>43709</v>
      </c>
      <c r="D39" s="56" t="s">
        <v>64</v>
      </c>
      <c r="E39" s="3">
        <v>94292.71</v>
      </c>
      <c r="F39" s="3">
        <v>18858.54</v>
      </c>
      <c r="G39" s="3">
        <f t="shared" si="0"/>
        <v>75434.170000000013</v>
      </c>
      <c r="H39" s="3">
        <f t="shared" si="1"/>
        <v>37717.085000000006</v>
      </c>
    </row>
    <row r="40" spans="1:8" x14ac:dyDescent="0.2">
      <c r="A40" s="56">
        <v>110130</v>
      </c>
      <c r="B40" s="56" t="s">
        <v>103</v>
      </c>
      <c r="C40" s="57">
        <v>43709</v>
      </c>
      <c r="D40" s="56" t="s">
        <v>64</v>
      </c>
      <c r="E40" s="3">
        <v>88873.51</v>
      </c>
      <c r="F40" s="3">
        <v>17774.7</v>
      </c>
      <c r="G40" s="3">
        <f t="shared" si="0"/>
        <v>71098.81</v>
      </c>
      <c r="H40" s="3">
        <f t="shared" si="1"/>
        <v>35549.404999999999</v>
      </c>
    </row>
    <row r="41" spans="1:8" x14ac:dyDescent="0.2">
      <c r="A41" s="56">
        <v>110140</v>
      </c>
      <c r="B41" s="56" t="s">
        <v>104</v>
      </c>
      <c r="C41" s="57">
        <v>43709</v>
      </c>
      <c r="D41" s="56" t="s">
        <v>64</v>
      </c>
      <c r="E41" s="3">
        <v>122601.32</v>
      </c>
      <c r="F41" s="3">
        <v>24520.26</v>
      </c>
      <c r="G41" s="3">
        <f t="shared" si="0"/>
        <v>98081.060000000012</v>
      </c>
      <c r="H41" s="3">
        <f t="shared" si="1"/>
        <v>49040.530000000006</v>
      </c>
    </row>
    <row r="42" spans="1:8" x14ac:dyDescent="0.2">
      <c r="A42" s="56">
        <v>110143</v>
      </c>
      <c r="B42" s="56" t="s">
        <v>63</v>
      </c>
      <c r="C42" s="57">
        <v>43709</v>
      </c>
      <c r="D42" s="56" t="s">
        <v>64</v>
      </c>
      <c r="E42" s="3">
        <v>56181.98</v>
      </c>
      <c r="F42" s="3">
        <v>11236.39</v>
      </c>
      <c r="G42" s="3">
        <f t="shared" si="0"/>
        <v>44945.590000000004</v>
      </c>
      <c r="H42" s="3">
        <f t="shared" si="1"/>
        <v>22472.795000000002</v>
      </c>
    </row>
    <row r="43" spans="1:8" x14ac:dyDescent="0.2">
      <c r="A43" s="56">
        <v>110145</v>
      </c>
      <c r="B43" s="56" t="s">
        <v>105</v>
      </c>
      <c r="C43" s="57">
        <v>43709</v>
      </c>
      <c r="D43" s="56" t="s">
        <v>64</v>
      </c>
      <c r="E43" s="3">
        <v>31016.7</v>
      </c>
      <c r="F43" s="3">
        <v>6203.34</v>
      </c>
      <c r="G43" s="3">
        <f t="shared" si="0"/>
        <v>24813.360000000001</v>
      </c>
      <c r="H43" s="3">
        <f t="shared" si="1"/>
        <v>12406.68</v>
      </c>
    </row>
    <row r="44" spans="1:8" x14ac:dyDescent="0.2">
      <c r="A44" s="56">
        <v>110146</v>
      </c>
      <c r="B44" s="56" t="s">
        <v>106</v>
      </c>
      <c r="C44" s="57">
        <v>43709</v>
      </c>
      <c r="D44" s="56" t="s">
        <v>64</v>
      </c>
      <c r="E44" s="3">
        <v>18830.189999999999</v>
      </c>
      <c r="F44" s="3">
        <v>3766.03</v>
      </c>
      <c r="G44" s="3">
        <f t="shared" si="0"/>
        <v>15064.159999999998</v>
      </c>
      <c r="H44" s="3">
        <f t="shared" si="1"/>
        <v>7532.079999999999</v>
      </c>
    </row>
    <row r="45" spans="1:8" x14ac:dyDescent="0.2">
      <c r="A45" s="56">
        <v>110147</v>
      </c>
      <c r="B45" s="56" t="s">
        <v>107</v>
      </c>
      <c r="C45" s="57">
        <v>43709</v>
      </c>
      <c r="D45" s="56" t="s">
        <v>64</v>
      </c>
      <c r="E45" s="3">
        <v>34137.440000000002</v>
      </c>
      <c r="F45" s="3">
        <v>6827.48</v>
      </c>
      <c r="G45" s="3">
        <f t="shared" si="0"/>
        <v>27309.960000000003</v>
      </c>
      <c r="H45" s="3">
        <f t="shared" si="1"/>
        <v>13654.980000000001</v>
      </c>
    </row>
    <row r="46" spans="1:8" x14ac:dyDescent="0.2">
      <c r="A46" s="56">
        <v>110148</v>
      </c>
      <c r="B46" s="56" t="s">
        <v>108</v>
      </c>
      <c r="C46" s="57">
        <v>43709</v>
      </c>
      <c r="D46" s="56" t="s">
        <v>64</v>
      </c>
      <c r="E46" s="3">
        <v>56871.18</v>
      </c>
      <c r="F46" s="3">
        <v>11374.23</v>
      </c>
      <c r="G46" s="3">
        <f t="shared" si="0"/>
        <v>45496.95</v>
      </c>
      <c r="H46" s="3">
        <f t="shared" si="1"/>
        <v>22748.474999999999</v>
      </c>
    </row>
    <row r="47" spans="1:8" x14ac:dyDescent="0.2">
      <c r="A47" s="56">
        <v>110149</v>
      </c>
      <c r="B47" s="56" t="s">
        <v>109</v>
      </c>
      <c r="C47" s="57">
        <v>43709</v>
      </c>
      <c r="D47" s="56" t="s">
        <v>64</v>
      </c>
      <c r="E47" s="3">
        <v>166106.59</v>
      </c>
      <c r="F47" s="3">
        <v>33221.31</v>
      </c>
      <c r="G47" s="3">
        <f t="shared" si="0"/>
        <v>132885.28</v>
      </c>
      <c r="H47" s="3">
        <f t="shared" si="1"/>
        <v>66442.64</v>
      </c>
    </row>
    <row r="48" spans="1:8" x14ac:dyDescent="0.2">
      <c r="A48" s="56">
        <v>110150</v>
      </c>
      <c r="B48" s="56" t="s">
        <v>110</v>
      </c>
      <c r="C48" s="57">
        <v>43709</v>
      </c>
      <c r="D48" s="56" t="s">
        <v>64</v>
      </c>
      <c r="E48" s="3">
        <v>105140</v>
      </c>
      <c r="F48" s="3">
        <v>21028</v>
      </c>
      <c r="G48" s="3">
        <f t="shared" si="0"/>
        <v>84112</v>
      </c>
      <c r="H48" s="3">
        <f t="shared" si="1"/>
        <v>42056</v>
      </c>
    </row>
    <row r="49" spans="1:8" x14ac:dyDescent="0.2">
      <c r="A49" s="56">
        <v>110155</v>
      </c>
      <c r="B49" s="56" t="s">
        <v>111</v>
      </c>
      <c r="C49" s="57">
        <v>43709</v>
      </c>
      <c r="D49" s="56" t="s">
        <v>64</v>
      </c>
      <c r="E49" s="3">
        <v>50040.800000000003</v>
      </c>
      <c r="F49" s="3">
        <v>10008.16</v>
      </c>
      <c r="G49" s="3">
        <f t="shared" si="0"/>
        <v>40032.639999999999</v>
      </c>
      <c r="H49" s="3">
        <f t="shared" si="1"/>
        <v>20016.32</v>
      </c>
    </row>
    <row r="50" spans="1:8" x14ac:dyDescent="0.2">
      <c r="A50" s="56">
        <v>110160</v>
      </c>
      <c r="B50" s="56" t="s">
        <v>112</v>
      </c>
      <c r="C50" s="57">
        <v>43709</v>
      </c>
      <c r="D50" s="56" t="s">
        <v>64</v>
      </c>
      <c r="E50" s="3">
        <v>50772.93</v>
      </c>
      <c r="F50" s="3">
        <v>10154.58</v>
      </c>
      <c r="G50" s="3">
        <f t="shared" si="0"/>
        <v>40618.35</v>
      </c>
      <c r="H50" s="3">
        <f t="shared" si="1"/>
        <v>20309.174999999999</v>
      </c>
    </row>
    <row r="51" spans="1:8" x14ac:dyDescent="0.2">
      <c r="A51" s="56">
        <v>110170</v>
      </c>
      <c r="B51" s="56" t="s">
        <v>113</v>
      </c>
      <c r="C51" s="57">
        <v>43709</v>
      </c>
      <c r="D51" s="56" t="s">
        <v>64</v>
      </c>
      <c r="E51" s="3">
        <v>119153.35</v>
      </c>
      <c r="F51" s="3">
        <v>23830.67</v>
      </c>
      <c r="G51" s="3">
        <f t="shared" si="0"/>
        <v>95322.680000000008</v>
      </c>
      <c r="H51" s="3">
        <f t="shared" si="1"/>
        <v>47661.340000000004</v>
      </c>
    </row>
    <row r="52" spans="1:8" x14ac:dyDescent="0.2">
      <c r="A52" s="56">
        <v>110175</v>
      </c>
      <c r="B52" s="56" t="s">
        <v>114</v>
      </c>
      <c r="C52" s="57">
        <v>43709</v>
      </c>
      <c r="D52" s="56" t="s">
        <v>64</v>
      </c>
      <c r="E52" s="3">
        <v>57836.33</v>
      </c>
      <c r="F52" s="3">
        <v>11567.26</v>
      </c>
      <c r="G52" s="3">
        <f t="shared" si="0"/>
        <v>46269.07</v>
      </c>
      <c r="H52" s="3">
        <f t="shared" si="1"/>
        <v>23134.535</v>
      </c>
    </row>
    <row r="53" spans="1:8" x14ac:dyDescent="0.2">
      <c r="A53" s="56">
        <v>110180</v>
      </c>
      <c r="B53" s="56" t="s">
        <v>60</v>
      </c>
      <c r="C53" s="57">
        <v>43709</v>
      </c>
      <c r="D53" s="56" t="s">
        <v>64</v>
      </c>
      <c r="E53" s="3">
        <v>80603.53</v>
      </c>
      <c r="F53" s="3">
        <v>16120.7</v>
      </c>
      <c r="G53" s="3">
        <f t="shared" si="0"/>
        <v>64482.83</v>
      </c>
      <c r="H53" s="3">
        <f t="shared" si="1"/>
        <v>32241.415000000001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JAN-2019</vt:lpstr>
      <vt:lpstr>FEV-2019</vt:lpstr>
      <vt:lpstr>MAR-2019</vt:lpstr>
      <vt:lpstr>ABR-2019</vt:lpstr>
      <vt:lpstr>MAIO-2019</vt:lpstr>
      <vt:lpstr>JUNHO-2019</vt:lpstr>
      <vt:lpstr>JULHO-2019</vt:lpstr>
      <vt:lpstr>AGOSTO-2019</vt:lpstr>
      <vt:lpstr>SETEMBRO-2019</vt:lpstr>
      <vt:lpstr>OUTUBRO-2019</vt:lpstr>
      <vt:lpstr>NOVEMBRO-2019</vt:lpstr>
      <vt:lpstr>DEZEMBRO-2019</vt:lpstr>
      <vt:lpstr>Valor Total Repasse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\376\377\000R\0001\0000\0000\0001\0005\000C\0006</dc:title>
  <dc:creator>\376\377\0005\0001\0003\0004\0001\0009\0009\0009\0003\0000\0000</dc:creator>
  <cp:keywords>()</cp:keywords>
  <cp:lastModifiedBy>07576125985</cp:lastModifiedBy>
  <cp:lastPrinted>2019-01-28T15:19:08Z</cp:lastPrinted>
  <dcterms:created xsi:type="dcterms:W3CDTF">2018-11-07T13:14:05Z</dcterms:created>
  <dcterms:modified xsi:type="dcterms:W3CDTF">2020-01-23T13:13:57Z</dcterms:modified>
</cp:coreProperties>
</file>