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fileserver\gear\GCA\VICTOR HUGO\Repasse aos Municípios\2023\10 2023\"/>
    </mc:Choice>
  </mc:AlternateContent>
  <xr:revisionPtr revIDLastSave="0" documentId="13_ncr:1_{FEC30EC7-8598-4B18-B2EB-6601B717E5DC}" xr6:coauthVersionLast="47" xr6:coauthVersionMax="47" xr10:uidLastSave="{00000000-0000-0000-0000-000000000000}"/>
  <bookViews>
    <workbookView xWindow="-120" yWindow="-120" windowWidth="29040" windowHeight="15840" activeTab="1" xr2:uid="{AE826EB3-DD63-4B92-9595-9112F5E266A7}"/>
  </bookViews>
  <sheets>
    <sheet name="FPM-ICMS 2022" sheetId="1" r:id="rId1"/>
    <sheet name="FPM-ICMS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7" i="2" l="1"/>
  <c r="L57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57" i="1"/>
  <c r="N5" i="1"/>
  <c r="J57" i="1"/>
  <c r="K57" i="1"/>
  <c r="L57" i="1"/>
  <c r="N56" i="1"/>
  <c r="G57" i="1"/>
  <c r="C57" i="1" l="1"/>
  <c r="D57" i="1"/>
  <c r="E57" i="1"/>
  <c r="F57" i="1"/>
  <c r="H57" i="1"/>
  <c r="I57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B57" i="1"/>
  <c r="N57" i="1" l="1"/>
</calcChain>
</file>

<file path=xl/sharedStrings.xml><?xml version="1.0" encoding="utf-8"?>
<sst xmlns="http://schemas.openxmlformats.org/spreadsheetml/2006/main" count="110" uniqueCount="55">
  <si>
    <t>MUNICÍPIO</t>
  </si>
  <si>
    <t>ALTA FLORESTA D'OESTE</t>
  </si>
  <si>
    <t>ALTO ALEGRE DO PARECIS</t>
  </si>
  <si>
    <t>ALTO PARAISO</t>
  </si>
  <si>
    <t>ALVORADA D'OESTE</t>
  </si>
  <si>
    <t>ARIQUEMES</t>
  </si>
  <si>
    <t>BURITIS</t>
  </si>
  <si>
    <t>CABIXI</t>
  </si>
  <si>
    <t>CACAULANDIA</t>
  </si>
  <si>
    <t>CACOAL</t>
  </si>
  <si>
    <t>CAMPO NOVO DE RONDONIA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</si>
  <si>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</si>
  <si>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</si>
  <si>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</si>
  <si>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</si>
  <si>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</si>
  <si>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</si>
  <si>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</si>
  <si>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</si>
  <si>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ESPIGAO D'OESTE</t>
  </si>
  <si>
    <t>GOVERNADOR JORGE TEIXEIRA</t>
  </si>
  <si>
    <t>GUAJARA-MIRIM</t>
  </si>
  <si>
    <t>ITAPOA D'OESTE</t>
  </si>
  <si>
    <t>JARU</t>
  </si>
  <si>
    <t>JI-PARANA</t>
  </si>
  <si>
    <t>MACHADINHO D'OESTE</t>
  </si>
  <si>
    <t>MINISTRO ANDREAZZA</t>
  </si>
  <si>
    <t>MIRANTE DA SERRA</t>
  </si>
  <si>
    <t>MONTE NEGRO</t>
  </si>
  <si>
    <t>NOVA BRASILANDIA D'OESTE</t>
  </si>
  <si>
    <t>NOVA MAMORE</t>
  </si>
  <si>
    <t>NOVA UNIAO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</si>
  <si>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</si>
  <si>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</si>
  <si>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</si>
  <si>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</si>
  <si>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</si>
  <si>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</si>
  <si>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PRESIDENTE MEDICI</t>
  </si>
  <si>
    <t>PRIMAVERA DE RONDONIA</t>
  </si>
  <si>
    <t>RIO CRESPO</t>
  </si>
  <si>
    <t>ROLIM DE MOURA</t>
  </si>
  <si>
    <t>SANTA LUZIA D'OESTE</t>
  </si>
  <si>
    <t>SAO FELIPE D'OESTE</t>
  </si>
  <si>
    <t>SAO FRANCISCO DO GUAPORE</t>
  </si>
  <si>
    <t>SAO MIGUEL DO GUAPORE</t>
  </si>
  <si>
    <t>SERINGUEIRAS</t>
  </si>
  <si>
    <t>TEIXEIROPOLIS</t>
  </si>
  <si>
    <t>THEOBROMA</t>
  </si>
  <si>
    <t>URUPA</t>
  </si>
  <si>
    <t>VALE DO ANARI</t>
  </si>
  <si>
    <t>VALE DO PARAISO</t>
  </si>
  <si>
    <t>VILHENA</t>
  </si>
  <si>
    <t>TOTAIS</t>
  </si>
  <si>
    <t>TABELA DE REPASSES DO FUNDO DE PARTICIPAÇÃO DOS MUNICÍPIOS REFERENTE  COTA PARTE DA PARTICIPAÇÃO DA ARRECADAÇÃO DO ICMS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</si>
</sst>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yy"/>
    <numFmt numFmtId="165" formatCode="_(* #,##0.00_);_(* \(#,##0.00\);_(* &quot;-&quot;??_);_(@_)"/>
    <numFmt numFmtId="166" formatCode="0.000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b/>
      <sz val="6"/>
      <name val="Arial"/>
      <family val="2"/>
    </font>
    <font>
      <sz val="6"/>
      <name val="Arial"/>
      <family val="2"/>
    </font>
    <font>
      <sz val="10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2" tint="-9.9917600024414813E-2"/>
      </right>
      <top style="thin">
        <color indexed="64"/>
      </top>
      <bottom style="thin">
        <color theme="2" tint="-9.9917600024414813E-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indexed="64"/>
      </left>
      <right style="thin">
        <color theme="2" tint="-9.9917600024414813E-2"/>
      </right>
      <top/>
      <bottom style="thin">
        <color indexed="64"/>
      </bottom>
      <diagonal/>
    </border>
    <border>
      <left style="thin">
        <color indexed="64"/>
      </left>
      <right style="thin">
        <color theme="2" tint="-9.9917600024414813E-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17600024414813E-2"/>
      </bottom>
      <diagonal/>
    </border>
    <border>
      <left style="thin">
        <color indexed="64"/>
      </left>
      <right style="thin">
        <color indexed="64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4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165" fontId="6" fillId="3" borderId="6" xfId="1" applyFont="1" applyFill="1" applyBorder="1" applyAlignment="1">
      <alignment vertical="center" shrinkToFit="1"/>
    </xf>
    <xf numFmtId="165" fontId="6" fillId="4" borderId="6" xfId="1" applyFont="1" applyFill="1" applyBorder="1" applyAlignment="1">
      <alignment vertical="center" shrinkToFit="1"/>
    </xf>
    <xf numFmtId="165" fontId="6" fillId="4" borderId="5" xfId="1" applyFont="1" applyFill="1" applyBorder="1" applyAlignment="1">
      <alignment vertical="center" shrinkToFit="1"/>
    </xf>
    <xf numFmtId="164" fontId="3" fillId="2" borderId="2" xfId="0" applyNumberFormat="1" applyFont="1" applyFill="1" applyBorder="1" applyAlignment="1">
      <alignment horizontal="center" vertical="center"/>
    </xf>
    <xf numFmtId="14" fontId="3" fillId="2" borderId="1" xfId="3" applyNumberFormat="1" applyFont="1" applyFill="1" applyBorder="1" applyAlignment="1">
      <alignment horizontal="left" vertical="center"/>
    </xf>
    <xf numFmtId="165" fontId="7" fillId="0" borderId="7" xfId="1" applyFont="1" applyBorder="1" applyAlignment="1">
      <alignment vertical="center" shrinkToFit="1"/>
    </xf>
    <xf numFmtId="0" fontId="3" fillId="0" borderId="0" xfId="0" applyFont="1"/>
    <xf numFmtId="0" fontId="4" fillId="0" borderId="9" xfId="0" applyFont="1" applyBorder="1" applyAlignment="1">
      <alignment horizontal="center" vertical="center"/>
    </xf>
    <xf numFmtId="43" fontId="6" fillId="3" borderId="6" xfId="4" applyFont="1" applyFill="1" applyBorder="1" applyAlignment="1" applyProtection="1">
      <alignment vertical="center" shrinkToFit="1"/>
    </xf>
    <xf numFmtId="43" fontId="6" fillId="4" borderId="6" xfId="4" applyFont="1" applyFill="1" applyBorder="1" applyAlignment="1" applyProtection="1">
      <alignment vertical="center" shrinkToFit="1"/>
    </xf>
    <xf numFmtId="43" fontId="6" fillId="4" borderId="5" xfId="4" applyFont="1" applyFill="1" applyBorder="1" applyAlignment="1" applyProtection="1">
      <alignment vertical="center" shrinkToFit="1"/>
    </xf>
    <xf numFmtId="165" fontId="7" fillId="0" borderId="12" xfId="1" applyFont="1" applyBorder="1" applyAlignment="1">
      <alignment vertical="center" shrinkToFit="1"/>
    </xf>
    <xf numFmtId="1" fontId="3" fillId="2" borderId="8" xfId="0" applyNumberFormat="1" applyFont="1" applyFill="1" applyBorder="1" applyAlignment="1">
      <alignment horizontal="center" vertical="center" wrapText="1"/>
    </xf>
    <xf numFmtId="165" fontId="9" fillId="3" borderId="10" xfId="1" applyFont="1" applyFill="1" applyBorder="1" applyAlignment="1">
      <alignment vertical="center" shrinkToFit="1"/>
    </xf>
    <xf numFmtId="165" fontId="9" fillId="4" borderId="10" xfId="1" applyFont="1" applyFill="1" applyBorder="1" applyAlignment="1">
      <alignment vertical="center" shrinkToFit="1"/>
    </xf>
    <xf numFmtId="165" fontId="9" fillId="4" borderId="11" xfId="1" applyFont="1" applyFill="1" applyBorder="1" applyAlignment="1">
      <alignment vertical="center" shrinkToFit="1"/>
    </xf>
    <xf numFmtId="166" fontId="7" fillId="0" borderId="13" xfId="2" applyNumberFormat="1" applyFont="1" applyBorder="1" applyAlignment="1">
      <alignment vertical="center"/>
    </xf>
  </cellXfs>
  <cellStyles count="6">
    <cellStyle name="Normal" xfId="0" builtinId="0"/>
    <cellStyle name="Normal 2" xfId="5" xr:uid="{C5246048-BF31-4C25-A62B-A614F99893DC}"/>
    <cellStyle name="Normal_Plan1" xfId="3" xr:uid="{3EA1588C-6EDC-4F4D-BDA3-56A8260C0C0E}"/>
    <cellStyle name="Porcentagem" xfId="2" builtinId="5"/>
    <cellStyle name="Vírgula" xfId="1" builtinId="3"/>
    <cellStyle name="Vírgula 2" xfId="4" xr:uid="{74115D35-AB99-473A-A181-A85DEFA0C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8925-A910-47F1-A93D-B700CE8509BE}">
  <dimension ref="A2:N58"/>
  <sheetViews>
    <sheetView showGridLines="0" zoomScale="160" zoomScaleNormal="1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2" sqref="A52"/>
    </sheetView>
  </sheetViews>
  <sheetFormatPr defaultRowHeight="8.25" x14ac:dyDescent="0.15"/>
  <cols>
    <col min="1" max="1" width="19.28515625" style="1" bestFit="1" customWidth="1"/>
    <col min="2" max="13" width="9.140625" style="1" customWidth="1"/>
    <col min="14" max="16384" width="9.140625" style="1"/>
  </cols>
  <sheetData>
    <row r="2" spans="1:14" x14ac:dyDescent="0.15">
      <c r="A2" s="10" t="s">
        <v>54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14.25" customHeight="1" x14ac:dyDescent="0.15">
      <c r="A3" s="8" t="s">
        <v>0</v>
      </c>
      <c r="B3" s="7">
        <v>44562</v>
      </c>
      <c r="C3" s="7">
        <v>44593</v>
      </c>
      <c r="D3" s="7">
        <v>44621</v>
      </c>
      <c r="E3" s="7">
        <v>44652</v>
      </c>
      <c r="F3" s="7">
        <v>44682</v>
      </c>
      <c r="G3" s="7">
        <v>44713</v>
      </c>
      <c r="H3" s="7">
        <v>44743</v>
      </c>
      <c r="I3" s="7">
        <v>44774</v>
      </c>
      <c r="J3" s="7">
        <v>44805</v>
      </c>
      <c r="K3" s="7">
        <v>44835</v>
      </c>
      <c r="L3" s="7">
        <v>44866</v>
      </c>
      <c r="M3" s="7">
        <v>44896</v>
      </c>
      <c r="N3" s="16">
        <v>2022</v>
      </c>
    </row>
    <row r="4" spans="1:14" hidden="1" x14ac:dyDescent="0.15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"/>
    </row>
    <row r="5" spans="1:14" ht="9.75" customHeight="1" x14ac:dyDescent="0.15">
      <c r="A5" s="4" t="s">
        <v>1</v>
      </c>
      <c r="B5" s="4">
        <v>2454224.2000000002</v>
      </c>
      <c r="C5" s="12">
        <v>1173003.74</v>
      </c>
      <c r="D5" s="12">
        <v>2487434.1800000002</v>
      </c>
      <c r="E5" s="12">
        <v>1999809.7200000002</v>
      </c>
      <c r="F5" s="12">
        <v>2211903.9699999997</v>
      </c>
      <c r="G5" s="12">
        <v>2266418.2199999997</v>
      </c>
      <c r="H5" s="12">
        <v>2390356.35</v>
      </c>
      <c r="I5" s="12">
        <v>1996563.1999999997</v>
      </c>
      <c r="J5" s="12">
        <v>1876638.69</v>
      </c>
      <c r="K5" s="12">
        <v>1860836.35</v>
      </c>
      <c r="L5" s="12">
        <v>1686787.67</v>
      </c>
      <c r="M5" s="12">
        <v>1924845.56</v>
      </c>
      <c r="N5" s="17">
        <f>SUM(B5:M5)</f>
        <v>24328821.850000005</v>
      </c>
    </row>
    <row r="6" spans="1:14" ht="9.75" customHeight="1" x14ac:dyDescent="0.15">
      <c r="A6" s="5" t="s">
        <v>2</v>
      </c>
      <c r="B6" s="5">
        <v>1358812.78</v>
      </c>
      <c r="C6" s="13">
        <v>651438.47</v>
      </c>
      <c r="D6" s="13">
        <v>1381419.5599999998</v>
      </c>
      <c r="E6" s="13">
        <v>1110612.81</v>
      </c>
      <c r="F6" s="13">
        <v>1228401.3</v>
      </c>
      <c r="G6" s="13">
        <v>1258676.29</v>
      </c>
      <c r="H6" s="13">
        <v>1327506.48</v>
      </c>
      <c r="I6" s="13">
        <v>1108809.8199999998</v>
      </c>
      <c r="J6" s="13">
        <v>1042208.63</v>
      </c>
      <c r="K6" s="13">
        <v>1033432.66</v>
      </c>
      <c r="L6" s="13">
        <v>936773.12</v>
      </c>
      <c r="M6" s="13">
        <v>1068980.76</v>
      </c>
      <c r="N6" s="18">
        <f t="shared" ref="N6:N55" si="0">SUM(B6:M6)</f>
        <v>13507072.68</v>
      </c>
    </row>
    <row r="7" spans="1:14" ht="9.75" customHeight="1" x14ac:dyDescent="0.15">
      <c r="A7" s="4" t="s">
        <v>3</v>
      </c>
      <c r="B7" s="4">
        <v>1874582.49</v>
      </c>
      <c r="C7" s="12">
        <v>899482.59000000008</v>
      </c>
      <c r="D7" s="12">
        <v>1907413.9700000002</v>
      </c>
      <c r="E7" s="12">
        <v>1533493.85</v>
      </c>
      <c r="F7" s="12">
        <v>1696131.94</v>
      </c>
      <c r="G7" s="12">
        <v>1737934.55</v>
      </c>
      <c r="H7" s="12">
        <v>1832972.76</v>
      </c>
      <c r="I7" s="12">
        <v>1531004.35</v>
      </c>
      <c r="J7" s="12">
        <v>1439043.85</v>
      </c>
      <c r="K7" s="12">
        <v>1426926.31</v>
      </c>
      <c r="L7" s="12">
        <v>1293462.32</v>
      </c>
      <c r="M7" s="12">
        <v>1476009.84</v>
      </c>
      <c r="N7" s="17">
        <f t="shared" si="0"/>
        <v>18648458.82</v>
      </c>
    </row>
    <row r="8" spans="1:14" ht="9.75" customHeight="1" x14ac:dyDescent="0.15">
      <c r="A8" s="5" t="s">
        <v>4</v>
      </c>
      <c r="B8" s="5">
        <v>1505313.91</v>
      </c>
      <c r="C8" s="13">
        <v>718564.48</v>
      </c>
      <c r="D8" s="13">
        <v>1523764.86</v>
      </c>
      <c r="E8" s="13">
        <v>1225053.43</v>
      </c>
      <c r="F8" s="13">
        <v>1354979.18</v>
      </c>
      <c r="G8" s="13">
        <v>1388373.79</v>
      </c>
      <c r="H8" s="13">
        <v>1464296.44</v>
      </c>
      <c r="I8" s="13">
        <v>1223064.6599999999</v>
      </c>
      <c r="J8" s="13">
        <v>1149600.7</v>
      </c>
      <c r="K8" s="13">
        <v>1139920.43</v>
      </c>
      <c r="L8" s="13">
        <v>1033300.82</v>
      </c>
      <c r="M8" s="13">
        <v>1179131.51</v>
      </c>
      <c r="N8" s="18">
        <f t="shared" si="0"/>
        <v>14905364.209999999</v>
      </c>
    </row>
    <row r="9" spans="1:14" ht="9.75" customHeight="1" x14ac:dyDescent="0.15">
      <c r="A9" s="4" t="s">
        <v>5</v>
      </c>
      <c r="B9" s="4">
        <v>5659321.7599999998</v>
      </c>
      <c r="C9" s="12">
        <v>2710999.82</v>
      </c>
      <c r="D9" s="12">
        <v>5748859.4000000004</v>
      </c>
      <c r="E9" s="12">
        <v>4621881.0600000005</v>
      </c>
      <c r="F9" s="12">
        <v>5112064.9000000004</v>
      </c>
      <c r="G9" s="12">
        <v>5238056.08</v>
      </c>
      <c r="H9" s="12">
        <v>5524496.9800000004</v>
      </c>
      <c r="I9" s="12">
        <v>4614377.84</v>
      </c>
      <c r="J9" s="12">
        <v>4337213.0599999996</v>
      </c>
      <c r="K9" s="12">
        <v>4300691.3099999996</v>
      </c>
      <c r="L9" s="12">
        <v>3898436.89</v>
      </c>
      <c r="M9" s="12">
        <v>4448626.87</v>
      </c>
      <c r="N9" s="17">
        <f t="shared" si="0"/>
        <v>56215025.970000006</v>
      </c>
    </row>
    <row r="10" spans="1:14" ht="9.75" customHeight="1" x14ac:dyDescent="0.15">
      <c r="A10" s="5" t="s">
        <v>6</v>
      </c>
      <c r="B10" s="5">
        <v>3155749.62</v>
      </c>
      <c r="C10" s="13">
        <v>1512351.77</v>
      </c>
      <c r="D10" s="13">
        <v>3207044.7499999995</v>
      </c>
      <c r="E10" s="13">
        <v>2578351.35</v>
      </c>
      <c r="F10" s="13">
        <v>2851804.12</v>
      </c>
      <c r="G10" s="13">
        <v>2922089.24</v>
      </c>
      <c r="H10" s="13">
        <v>3081882.46</v>
      </c>
      <c r="I10" s="13">
        <v>2574165.62</v>
      </c>
      <c r="J10" s="13">
        <v>2419547.14</v>
      </c>
      <c r="K10" s="13">
        <v>2399173.21</v>
      </c>
      <c r="L10" s="13">
        <v>2174772.54</v>
      </c>
      <c r="M10" s="13">
        <v>2481700.1800000002</v>
      </c>
      <c r="N10" s="18">
        <f t="shared" si="0"/>
        <v>31358632</v>
      </c>
    </row>
    <row r="11" spans="1:14" ht="9.75" customHeight="1" x14ac:dyDescent="0.15">
      <c r="A11" s="4" t="s">
        <v>7</v>
      </c>
      <c r="B11" s="4">
        <v>1448929.1900000002</v>
      </c>
      <c r="C11" s="12">
        <v>692894.37</v>
      </c>
      <c r="D11" s="12">
        <v>1469329.6099999999</v>
      </c>
      <c r="E11" s="12">
        <v>1181289.3999999999</v>
      </c>
      <c r="F11" s="12">
        <v>1306573.67</v>
      </c>
      <c r="G11" s="12">
        <v>1338775.28</v>
      </c>
      <c r="H11" s="12">
        <v>1411985.6400000001</v>
      </c>
      <c r="I11" s="12">
        <v>1179371.67</v>
      </c>
      <c r="J11" s="12">
        <v>1108532.1599999999</v>
      </c>
      <c r="K11" s="12">
        <v>1099197.7</v>
      </c>
      <c r="L11" s="12">
        <v>996386.99</v>
      </c>
      <c r="M11" s="12">
        <v>1137008</v>
      </c>
      <c r="N11" s="17">
        <f t="shared" si="0"/>
        <v>14370273.68</v>
      </c>
    </row>
    <row r="12" spans="1:14" ht="9.75" customHeight="1" x14ac:dyDescent="0.15">
      <c r="A12" s="5" t="s">
        <v>8</v>
      </c>
      <c r="B12" s="5">
        <v>1178816.3900000001</v>
      </c>
      <c r="C12" s="13">
        <v>564720.8600000001</v>
      </c>
      <c r="D12" s="13">
        <v>1197529</v>
      </c>
      <c r="E12" s="13">
        <v>962771.24</v>
      </c>
      <c r="F12" s="13">
        <v>1064880.0899999999</v>
      </c>
      <c r="G12" s="13">
        <v>1091124.96</v>
      </c>
      <c r="H12" s="13">
        <v>1150792.68</v>
      </c>
      <c r="I12" s="13">
        <v>961208.27</v>
      </c>
      <c r="J12" s="13">
        <v>903472.84</v>
      </c>
      <c r="K12" s="13">
        <v>895865.1</v>
      </c>
      <c r="L12" s="13">
        <v>812072.6</v>
      </c>
      <c r="M12" s="13">
        <v>926681.15</v>
      </c>
      <c r="N12" s="18">
        <f t="shared" si="0"/>
        <v>11709935.18</v>
      </c>
    </row>
    <row r="13" spans="1:14" ht="9.75" customHeight="1" x14ac:dyDescent="0.15">
      <c r="A13" s="4" t="s">
        <v>9</v>
      </c>
      <c r="B13" s="4">
        <v>5245683.34</v>
      </c>
      <c r="C13" s="12">
        <v>2512119.34</v>
      </c>
      <c r="D13" s="12">
        <v>5327119.8499999996</v>
      </c>
      <c r="E13" s="12">
        <v>4282817.28</v>
      </c>
      <c r="F13" s="12">
        <v>4737040.9400000004</v>
      </c>
      <c r="G13" s="12">
        <v>4853789.33</v>
      </c>
      <c r="H13" s="12">
        <v>5119216.7699999996</v>
      </c>
      <c r="I13" s="12">
        <v>4275864.4799999995</v>
      </c>
      <c r="J13" s="12">
        <v>4019032.67</v>
      </c>
      <c r="K13" s="12">
        <v>3985190.18</v>
      </c>
      <c r="L13" s="12">
        <v>3612445.37</v>
      </c>
      <c r="M13" s="12">
        <v>4122273.1</v>
      </c>
      <c r="N13" s="17">
        <f t="shared" si="0"/>
        <v>52092592.649999999</v>
      </c>
    </row>
    <row r="14" spans="1:14" ht="9.75" customHeight="1" x14ac:dyDescent="0.15">
      <c r="A14" s="5" t="s">
        <v>10</v>
      </c>
      <c r="B14" s="5">
        <v>1865638.84</v>
      </c>
      <c r="C14" s="13">
        <v>892913.49</v>
      </c>
      <c r="D14" s="13">
        <v>1893483.7600000002</v>
      </c>
      <c r="E14" s="13">
        <v>1522294.4300000002</v>
      </c>
      <c r="F14" s="13">
        <v>1683744.7399999998</v>
      </c>
      <c r="G14" s="13">
        <v>1725242.0699999998</v>
      </c>
      <c r="H14" s="13">
        <v>1819586.2000000002</v>
      </c>
      <c r="I14" s="13">
        <v>1519823.1099999999</v>
      </c>
      <c r="J14" s="13">
        <v>1428534.23</v>
      </c>
      <c r="K14" s="13">
        <v>1416505.17</v>
      </c>
      <c r="L14" s="13">
        <v>1284015.8999999999</v>
      </c>
      <c r="M14" s="13">
        <v>1465230.24</v>
      </c>
      <c r="N14" s="18">
        <f t="shared" si="0"/>
        <v>18517012.18</v>
      </c>
    </row>
    <row r="15" spans="1:14" ht="9.75" customHeight="1" x14ac:dyDescent="0.15">
      <c r="A15" s="4" t="s">
        <v>11</v>
      </c>
      <c r="B15" s="4">
        <v>1972240.09</v>
      </c>
      <c r="C15" s="12">
        <v>945938.30999999994</v>
      </c>
      <c r="D15" s="12">
        <v>2005926.52</v>
      </c>
      <c r="E15" s="12">
        <v>1612694.46</v>
      </c>
      <c r="F15" s="12">
        <v>1783732.35</v>
      </c>
      <c r="G15" s="12">
        <v>1827693.94</v>
      </c>
      <c r="H15" s="12">
        <v>1927640.62</v>
      </c>
      <c r="I15" s="12">
        <v>1610076.4</v>
      </c>
      <c r="J15" s="12">
        <v>1513366.4</v>
      </c>
      <c r="K15" s="12">
        <v>1500623.01</v>
      </c>
      <c r="L15" s="12">
        <v>1360265.99</v>
      </c>
      <c r="M15" s="12">
        <v>1552241.57</v>
      </c>
      <c r="N15" s="17">
        <f t="shared" si="0"/>
        <v>19612439.66</v>
      </c>
    </row>
    <row r="16" spans="1:14" ht="9.75" customHeight="1" x14ac:dyDescent="0.15">
      <c r="A16" s="5" t="s">
        <v>12</v>
      </c>
      <c r="B16" s="5">
        <v>805609.98999999987</v>
      </c>
      <c r="C16" s="13">
        <v>385278.55999999994</v>
      </c>
      <c r="D16" s="13">
        <v>817009.39000000013</v>
      </c>
      <c r="E16" s="13">
        <v>656846.8600000001</v>
      </c>
      <c r="F16" s="13">
        <v>726510.21000000008</v>
      </c>
      <c r="G16" s="13">
        <v>744415.66999999993</v>
      </c>
      <c r="H16" s="13">
        <v>785123.74</v>
      </c>
      <c r="I16" s="13">
        <v>655780.52</v>
      </c>
      <c r="J16" s="13">
        <v>616390.76</v>
      </c>
      <c r="K16" s="13">
        <v>611200.41</v>
      </c>
      <c r="L16" s="13">
        <v>554033.30000000005</v>
      </c>
      <c r="M16" s="13">
        <v>632224.53</v>
      </c>
      <c r="N16" s="18">
        <f t="shared" si="0"/>
        <v>7990423.9399999995</v>
      </c>
    </row>
    <row r="17" spans="1:14" ht="9.75" customHeight="1" x14ac:dyDescent="0.15">
      <c r="A17" s="4" t="s">
        <v>13</v>
      </c>
      <c r="B17" s="4">
        <v>2193633.29</v>
      </c>
      <c r="C17" s="12">
        <v>1050894.3299999998</v>
      </c>
      <c r="D17" s="12">
        <v>2228492.88</v>
      </c>
      <c r="E17" s="12">
        <v>1791630</v>
      </c>
      <c r="F17" s="12">
        <v>1981645.2899999998</v>
      </c>
      <c r="G17" s="12">
        <v>2030484.6300000001</v>
      </c>
      <c r="H17" s="12">
        <v>2141520.8200000003</v>
      </c>
      <c r="I17" s="12">
        <v>1788721.44</v>
      </c>
      <c r="J17" s="12">
        <v>1681281.05</v>
      </c>
      <c r="K17" s="12">
        <v>1667123.73</v>
      </c>
      <c r="L17" s="12">
        <v>1511193.48</v>
      </c>
      <c r="M17" s="12">
        <v>1724469.6</v>
      </c>
      <c r="N17" s="17">
        <f t="shared" si="0"/>
        <v>21791090.540000003</v>
      </c>
    </row>
    <row r="18" spans="1:14" ht="9.75" customHeight="1" x14ac:dyDescent="0.15">
      <c r="A18" s="5" t="s">
        <v>14</v>
      </c>
      <c r="B18" s="5">
        <v>3548388.01</v>
      </c>
      <c r="C18" s="13">
        <v>1697967.09</v>
      </c>
      <c r="D18" s="13">
        <v>3600654.67</v>
      </c>
      <c r="E18" s="13">
        <v>2894799.9</v>
      </c>
      <c r="F18" s="13">
        <v>3201814.3200000003</v>
      </c>
      <c r="G18" s="13">
        <v>3280725.76</v>
      </c>
      <c r="H18" s="13">
        <v>3460130.8600000003</v>
      </c>
      <c r="I18" s="13">
        <v>2890100.45</v>
      </c>
      <c r="J18" s="13">
        <v>2716505.19</v>
      </c>
      <c r="K18" s="13">
        <v>2693630.71</v>
      </c>
      <c r="L18" s="13">
        <v>2441688.69</v>
      </c>
      <c r="M18" s="13">
        <v>2786286.45</v>
      </c>
      <c r="N18" s="18">
        <f t="shared" si="0"/>
        <v>35212692.100000001</v>
      </c>
    </row>
    <row r="19" spans="1:14" ht="9.75" customHeight="1" x14ac:dyDescent="0.15">
      <c r="A19" s="4" t="s">
        <v>15</v>
      </c>
      <c r="B19" s="4">
        <v>1971128.52</v>
      </c>
      <c r="C19" s="12">
        <v>944363.6399999999</v>
      </c>
      <c r="D19" s="12">
        <v>2002587.2999999998</v>
      </c>
      <c r="E19" s="12">
        <v>1610009.8599999999</v>
      </c>
      <c r="F19" s="12">
        <v>1780763.01</v>
      </c>
      <c r="G19" s="12">
        <v>1824651.4300000002</v>
      </c>
      <c r="H19" s="12">
        <v>1924431.73</v>
      </c>
      <c r="I19" s="12">
        <v>1607396.1400000001</v>
      </c>
      <c r="J19" s="12">
        <v>1510847.13</v>
      </c>
      <c r="K19" s="12">
        <v>1498124.96</v>
      </c>
      <c r="L19" s="12">
        <v>1358001.59</v>
      </c>
      <c r="M19" s="12">
        <v>1549657.59</v>
      </c>
      <c r="N19" s="17">
        <f t="shared" si="0"/>
        <v>19581962.900000002</v>
      </c>
    </row>
    <row r="20" spans="1:14" ht="9.75" customHeight="1" x14ac:dyDescent="0.15">
      <c r="A20" s="5" t="s">
        <v>16</v>
      </c>
      <c r="B20" s="5">
        <v>2842219.94</v>
      </c>
      <c r="C20" s="13">
        <v>1364489.65</v>
      </c>
      <c r="D20" s="13">
        <v>2893493.07</v>
      </c>
      <c r="E20" s="13">
        <v>2326266.81</v>
      </c>
      <c r="F20" s="13">
        <v>2572984.19</v>
      </c>
      <c r="G20" s="13">
        <v>2636397.58</v>
      </c>
      <c r="H20" s="13">
        <v>2780567.87</v>
      </c>
      <c r="I20" s="13">
        <v>2322490.33</v>
      </c>
      <c r="J20" s="13">
        <v>2182988.84</v>
      </c>
      <c r="K20" s="13">
        <v>2164606.86</v>
      </c>
      <c r="L20" s="13">
        <v>1962145.77</v>
      </c>
      <c r="M20" s="13">
        <v>2239065.2000000002</v>
      </c>
      <c r="N20" s="18">
        <f t="shared" si="0"/>
        <v>28287716.109999996</v>
      </c>
    </row>
    <row r="21" spans="1:14" ht="9.75" customHeight="1" x14ac:dyDescent="0.15">
      <c r="A21" s="4" t="s">
        <v>17</v>
      </c>
      <c r="B21" s="4">
        <v>1533411.04</v>
      </c>
      <c r="C21" s="12">
        <v>735314.12</v>
      </c>
      <c r="D21" s="12">
        <v>1559283.59</v>
      </c>
      <c r="E21" s="12">
        <v>1253609.25</v>
      </c>
      <c r="F21" s="12">
        <v>1386563.54</v>
      </c>
      <c r="G21" s="12">
        <v>1420736.59</v>
      </c>
      <c r="H21" s="12">
        <v>1498428.96</v>
      </c>
      <c r="I21" s="12">
        <v>1251574.1199999999</v>
      </c>
      <c r="J21" s="12">
        <v>1176397.73</v>
      </c>
      <c r="K21" s="12">
        <v>1166491.8</v>
      </c>
      <c r="L21" s="12">
        <v>1057386.9099999999</v>
      </c>
      <c r="M21" s="12">
        <v>1206616.8899999999</v>
      </c>
      <c r="N21" s="17">
        <f t="shared" si="0"/>
        <v>15245814.540000001</v>
      </c>
    </row>
    <row r="22" spans="1:14" ht="9.75" customHeight="1" x14ac:dyDescent="0.15">
      <c r="A22" s="5" t="s">
        <v>18</v>
      </c>
      <c r="B22" s="5">
        <v>1691717.0900000003</v>
      </c>
      <c r="C22" s="13">
        <v>809948.3</v>
      </c>
      <c r="D22" s="13">
        <v>1717550.44</v>
      </c>
      <c r="E22" s="13">
        <v>1380850.2400000002</v>
      </c>
      <c r="F22" s="13">
        <v>1527299.3599999999</v>
      </c>
      <c r="G22" s="13">
        <v>1564940.95</v>
      </c>
      <c r="H22" s="13">
        <v>1650519.08</v>
      </c>
      <c r="I22" s="13">
        <v>1378608.53</v>
      </c>
      <c r="J22" s="13">
        <v>1295801.76</v>
      </c>
      <c r="K22" s="13">
        <v>1284890.3899999999</v>
      </c>
      <c r="L22" s="13">
        <v>1164711.3799999999</v>
      </c>
      <c r="M22" s="13">
        <v>1329088.17</v>
      </c>
      <c r="N22" s="18">
        <f t="shared" si="0"/>
        <v>16795925.689999998</v>
      </c>
    </row>
    <row r="23" spans="1:14" ht="9.75" customHeight="1" x14ac:dyDescent="0.15">
      <c r="A23" s="4" t="s">
        <v>19</v>
      </c>
      <c r="B23" s="4">
        <v>2438392.8299999996</v>
      </c>
      <c r="C23" s="12">
        <v>1167842.3800000001</v>
      </c>
      <c r="D23" s="12">
        <v>2476489.1599999997</v>
      </c>
      <c r="E23" s="12">
        <v>1991010.32</v>
      </c>
      <c r="F23" s="12">
        <v>2202171.3200000003</v>
      </c>
      <c r="G23" s="12">
        <v>2256445.71</v>
      </c>
      <c r="H23" s="12">
        <v>2379838.4899999998</v>
      </c>
      <c r="I23" s="12">
        <v>1987778.0899999999</v>
      </c>
      <c r="J23" s="12">
        <v>1868381.25</v>
      </c>
      <c r="K23" s="12">
        <v>1852648.45</v>
      </c>
      <c r="L23" s="12">
        <v>1679365.6</v>
      </c>
      <c r="M23" s="12">
        <v>1916376.01</v>
      </c>
      <c r="N23" s="17">
        <f t="shared" si="0"/>
        <v>24216739.609999999</v>
      </c>
    </row>
    <row r="24" spans="1:14" ht="9.75" customHeight="1" x14ac:dyDescent="0.15">
      <c r="A24" s="5" t="s">
        <v>20</v>
      </c>
      <c r="B24" s="5">
        <v>1531030.28</v>
      </c>
      <c r="C24" s="13">
        <v>733280.85</v>
      </c>
      <c r="D24" s="13">
        <v>1554971.9</v>
      </c>
      <c r="E24" s="13">
        <v>1250142.81</v>
      </c>
      <c r="F24" s="13">
        <v>1382729.46</v>
      </c>
      <c r="G24" s="13">
        <v>1416808</v>
      </c>
      <c r="H24" s="13">
        <v>1494285.56</v>
      </c>
      <c r="I24" s="13">
        <v>1248113.2999999998</v>
      </c>
      <c r="J24" s="13">
        <v>1173144.79</v>
      </c>
      <c r="K24" s="13">
        <v>1163266.25</v>
      </c>
      <c r="L24" s="13">
        <v>1054463.05</v>
      </c>
      <c r="M24" s="13">
        <v>1203280.3899999999</v>
      </c>
      <c r="N24" s="18">
        <f t="shared" si="0"/>
        <v>15205516.640000001</v>
      </c>
    </row>
    <row r="25" spans="1:14" ht="9.75" customHeight="1" x14ac:dyDescent="0.15">
      <c r="A25" s="4" t="s">
        <v>21</v>
      </c>
      <c r="B25" s="4">
        <v>3613524.81</v>
      </c>
      <c r="C25" s="12">
        <v>1722697.35</v>
      </c>
      <c r="D25" s="12">
        <v>3653096.8400000003</v>
      </c>
      <c r="E25" s="12">
        <v>2936961.56</v>
      </c>
      <c r="F25" s="12">
        <v>3248447.54</v>
      </c>
      <c r="G25" s="12">
        <v>3328508.2699999996</v>
      </c>
      <c r="H25" s="12">
        <v>3510526.3600000003</v>
      </c>
      <c r="I25" s="12">
        <v>2932193.6500000004</v>
      </c>
      <c r="J25" s="12">
        <v>2756070.06</v>
      </c>
      <c r="K25" s="12">
        <v>2732862.42</v>
      </c>
      <c r="L25" s="12">
        <v>2477250.96</v>
      </c>
      <c r="M25" s="12">
        <v>2826867.66</v>
      </c>
      <c r="N25" s="17">
        <f t="shared" si="0"/>
        <v>35739007.480000004</v>
      </c>
    </row>
    <row r="26" spans="1:14" ht="9.75" customHeight="1" x14ac:dyDescent="0.15">
      <c r="A26" s="5" t="s">
        <v>22</v>
      </c>
      <c r="B26" s="5">
        <v>1157149.1200000001</v>
      </c>
      <c r="C26" s="13">
        <v>553108.68000000005</v>
      </c>
      <c r="D26" s="13">
        <v>1172904.56</v>
      </c>
      <c r="E26" s="13">
        <v>942974.07</v>
      </c>
      <c r="F26" s="13">
        <v>1042983.26</v>
      </c>
      <c r="G26" s="13">
        <v>1068688.48</v>
      </c>
      <c r="H26" s="13">
        <v>1127129.26</v>
      </c>
      <c r="I26" s="13">
        <v>941443.23</v>
      </c>
      <c r="J26" s="13">
        <v>884895</v>
      </c>
      <c r="K26" s="13">
        <v>877443.69</v>
      </c>
      <c r="L26" s="13">
        <v>795374.19</v>
      </c>
      <c r="M26" s="13">
        <v>907626.08</v>
      </c>
      <c r="N26" s="18">
        <f t="shared" si="0"/>
        <v>11471719.619999999</v>
      </c>
    </row>
    <row r="27" spans="1:14" ht="9.75" customHeight="1" x14ac:dyDescent="0.15">
      <c r="A27" s="4" t="s">
        <v>23</v>
      </c>
      <c r="B27" s="4">
        <v>3441533.96</v>
      </c>
      <c r="C27" s="12">
        <v>1644641.51</v>
      </c>
      <c r="D27" s="12">
        <v>3487574.1500000004</v>
      </c>
      <c r="E27" s="12">
        <v>2803887.12</v>
      </c>
      <c r="F27" s="12">
        <v>3101259.59</v>
      </c>
      <c r="G27" s="12">
        <v>3177692.76</v>
      </c>
      <c r="H27" s="12">
        <v>3351463.55</v>
      </c>
      <c r="I27" s="12">
        <v>2799335.26</v>
      </c>
      <c r="J27" s="12">
        <v>2631191.86</v>
      </c>
      <c r="K27" s="12">
        <v>2609035.77</v>
      </c>
      <c r="L27" s="12">
        <v>2365006.12</v>
      </c>
      <c r="M27" s="12">
        <v>2698781.61</v>
      </c>
      <c r="N27" s="17">
        <f t="shared" si="0"/>
        <v>34111403.260000005</v>
      </c>
    </row>
    <row r="28" spans="1:14" ht="9.75" customHeight="1" x14ac:dyDescent="0.15">
      <c r="A28" s="5" t="s">
        <v>24</v>
      </c>
      <c r="B28" s="5">
        <v>7813525.4200000009</v>
      </c>
      <c r="C28" s="13">
        <v>3739345.32</v>
      </c>
      <c r="D28" s="13">
        <v>7929535.9800000004</v>
      </c>
      <c r="E28" s="13">
        <v>6375068.4399999995</v>
      </c>
      <c r="F28" s="13">
        <v>7051190.4299999997</v>
      </c>
      <c r="G28" s="13">
        <v>7224973.0099999998</v>
      </c>
      <c r="H28" s="13">
        <v>7620067.6200000001</v>
      </c>
      <c r="I28" s="13">
        <v>6364719.0499999998</v>
      </c>
      <c r="J28" s="13">
        <v>5982419.21</v>
      </c>
      <c r="K28" s="13">
        <v>5932043.9100000001</v>
      </c>
      <c r="L28" s="13">
        <v>5377205</v>
      </c>
      <c r="M28" s="13">
        <v>6136094.8700000001</v>
      </c>
      <c r="N28" s="18">
        <f t="shared" si="0"/>
        <v>77546188.25999999</v>
      </c>
    </row>
    <row r="29" spans="1:14" ht="9.75" customHeight="1" x14ac:dyDescent="0.15">
      <c r="A29" s="4" t="s">
        <v>25</v>
      </c>
      <c r="B29" s="4">
        <v>2656956.06</v>
      </c>
      <c r="C29" s="12">
        <v>1272580.67</v>
      </c>
      <c r="D29" s="12">
        <v>2698593.8200000003</v>
      </c>
      <c r="E29" s="12">
        <v>2169574.66</v>
      </c>
      <c r="F29" s="12">
        <v>2399673.7000000002</v>
      </c>
      <c r="G29" s="12">
        <v>2458815.6900000004</v>
      </c>
      <c r="H29" s="12">
        <v>2593275</v>
      </c>
      <c r="I29" s="12">
        <v>2166052.54</v>
      </c>
      <c r="J29" s="12">
        <v>2035947.57</v>
      </c>
      <c r="K29" s="12">
        <v>2018803.76</v>
      </c>
      <c r="L29" s="12">
        <v>1829979.99</v>
      </c>
      <c r="M29" s="12">
        <v>2088246.75</v>
      </c>
      <c r="N29" s="17">
        <f t="shared" si="0"/>
        <v>26388500.210000001</v>
      </c>
    </row>
    <row r="30" spans="1:14" ht="9.75" customHeight="1" x14ac:dyDescent="0.15">
      <c r="A30" s="5" t="s">
        <v>26</v>
      </c>
      <c r="B30" s="5">
        <v>982369.19</v>
      </c>
      <c r="C30" s="13">
        <v>469878.73</v>
      </c>
      <c r="D30" s="13">
        <v>996409.79999999993</v>
      </c>
      <c r="E30" s="13">
        <v>801078.48</v>
      </c>
      <c r="F30" s="13">
        <v>886038.6399999999</v>
      </c>
      <c r="G30" s="13">
        <v>907875.80999999994</v>
      </c>
      <c r="H30" s="13">
        <v>957522.62000000011</v>
      </c>
      <c r="I30" s="13">
        <v>799778.01</v>
      </c>
      <c r="J30" s="13">
        <v>751738.96</v>
      </c>
      <c r="K30" s="13">
        <v>745408.9</v>
      </c>
      <c r="L30" s="13">
        <v>675688.94</v>
      </c>
      <c r="M30" s="13">
        <v>771049.54</v>
      </c>
      <c r="N30" s="18">
        <f t="shared" si="0"/>
        <v>9744837.620000001</v>
      </c>
    </row>
    <row r="31" spans="1:14" ht="9.75" customHeight="1" x14ac:dyDescent="0.15">
      <c r="A31" s="4" t="s">
        <v>27</v>
      </c>
      <c r="B31" s="4">
        <v>1039590.7300000001</v>
      </c>
      <c r="C31" s="12">
        <v>497444.86</v>
      </c>
      <c r="D31" s="12">
        <v>1054865.6499999999</v>
      </c>
      <c r="E31" s="12">
        <v>848074.94</v>
      </c>
      <c r="F31" s="12">
        <v>938019.41</v>
      </c>
      <c r="G31" s="12">
        <v>961137.69</v>
      </c>
      <c r="H31" s="12">
        <v>1013697.0899999999</v>
      </c>
      <c r="I31" s="12">
        <v>846698.15999999992</v>
      </c>
      <c r="J31" s="12">
        <v>795840.83</v>
      </c>
      <c r="K31" s="12">
        <v>789139.41</v>
      </c>
      <c r="L31" s="12">
        <v>715329.23</v>
      </c>
      <c r="M31" s="12">
        <v>816284.3</v>
      </c>
      <c r="N31" s="17">
        <f t="shared" si="0"/>
        <v>10316122.300000001</v>
      </c>
    </row>
    <row r="32" spans="1:14" ht="9.75" customHeight="1" x14ac:dyDescent="0.15">
      <c r="A32" s="5" t="s">
        <v>28</v>
      </c>
      <c r="B32" s="5">
        <v>1626773.83</v>
      </c>
      <c r="C32" s="13">
        <v>776186.63</v>
      </c>
      <c r="D32" s="13">
        <v>1645956.5200000003</v>
      </c>
      <c r="E32" s="13">
        <v>1323291.24</v>
      </c>
      <c r="F32" s="13">
        <v>1463635.83</v>
      </c>
      <c r="G32" s="13">
        <v>1499708.37</v>
      </c>
      <c r="H32" s="13">
        <v>1581719.29</v>
      </c>
      <c r="I32" s="13">
        <v>1321142.98</v>
      </c>
      <c r="J32" s="13">
        <v>1241787.9099999999</v>
      </c>
      <c r="K32" s="13">
        <v>1231331.3700000001</v>
      </c>
      <c r="L32" s="13">
        <v>1116161.8700000001</v>
      </c>
      <c r="M32" s="13">
        <v>1273686.81</v>
      </c>
      <c r="N32" s="18">
        <f t="shared" si="0"/>
        <v>16101382.650000004</v>
      </c>
    </row>
    <row r="33" spans="1:14" ht="9.75" customHeight="1" x14ac:dyDescent="0.15">
      <c r="A33" s="4" t="s">
        <v>29</v>
      </c>
      <c r="B33" s="4">
        <v>1612089.48</v>
      </c>
      <c r="C33" s="12">
        <v>770035.3</v>
      </c>
      <c r="D33" s="12">
        <v>1632912.2199999997</v>
      </c>
      <c r="E33" s="12">
        <v>1312804.07</v>
      </c>
      <c r="F33" s="12">
        <v>1452036.4100000001</v>
      </c>
      <c r="G33" s="12">
        <v>1487823.08</v>
      </c>
      <c r="H33" s="12">
        <v>1569184.07</v>
      </c>
      <c r="I33" s="12">
        <v>1310672.8400000001</v>
      </c>
      <c r="J33" s="12">
        <v>1231946.6599999999</v>
      </c>
      <c r="K33" s="12">
        <v>1221572.99</v>
      </c>
      <c r="L33" s="12">
        <v>1107316.21</v>
      </c>
      <c r="M33" s="12">
        <v>1263592.76</v>
      </c>
      <c r="N33" s="17">
        <f t="shared" si="0"/>
        <v>15971986.090000002</v>
      </c>
    </row>
    <row r="34" spans="1:14" ht="9.75" customHeight="1" x14ac:dyDescent="0.15">
      <c r="A34" s="5" t="s">
        <v>30</v>
      </c>
      <c r="B34" s="5">
        <v>3178507.0000000005</v>
      </c>
      <c r="C34" s="13">
        <v>1529479.85</v>
      </c>
      <c r="D34" s="13">
        <v>3243366</v>
      </c>
      <c r="E34" s="13">
        <v>2607552.3499999996</v>
      </c>
      <c r="F34" s="13">
        <v>2884102.1</v>
      </c>
      <c r="G34" s="13">
        <v>2955183.25</v>
      </c>
      <c r="H34" s="13">
        <v>3116786.21</v>
      </c>
      <c r="I34" s="13">
        <v>2603319.2200000002</v>
      </c>
      <c r="J34" s="13">
        <v>2446949.62</v>
      </c>
      <c r="K34" s="13">
        <v>2426344.9500000002</v>
      </c>
      <c r="L34" s="13">
        <v>2199402.83</v>
      </c>
      <c r="M34" s="13">
        <v>2509806.5699999998</v>
      </c>
      <c r="N34" s="18">
        <f t="shared" si="0"/>
        <v>31700799.949999996</v>
      </c>
    </row>
    <row r="35" spans="1:14" ht="9.75" customHeight="1" x14ac:dyDescent="0.15">
      <c r="A35" s="4" t="s">
        <v>31</v>
      </c>
      <c r="B35" s="4">
        <v>909438.03</v>
      </c>
      <c r="C35" s="12">
        <v>435289.45</v>
      </c>
      <c r="D35" s="12">
        <v>923060.88000000012</v>
      </c>
      <c r="E35" s="12">
        <v>742108.54</v>
      </c>
      <c r="F35" s="12">
        <v>820814.5</v>
      </c>
      <c r="G35" s="12">
        <v>841044.17</v>
      </c>
      <c r="H35" s="12">
        <v>887036.31</v>
      </c>
      <c r="I35" s="12">
        <v>740903.78</v>
      </c>
      <c r="J35" s="12">
        <v>696401.05</v>
      </c>
      <c r="K35" s="12">
        <v>690536.95999999996</v>
      </c>
      <c r="L35" s="12">
        <v>625949.31000000006</v>
      </c>
      <c r="M35" s="12">
        <v>714290.11</v>
      </c>
      <c r="N35" s="17">
        <f t="shared" si="0"/>
        <v>9026873.0899999999</v>
      </c>
    </row>
    <row r="36" spans="1:14" ht="9.75" customHeight="1" x14ac:dyDescent="0.15">
      <c r="A36" s="5" t="s">
        <v>32</v>
      </c>
      <c r="B36" s="5">
        <v>1127263.69</v>
      </c>
      <c r="C36" s="13">
        <v>540134.96</v>
      </c>
      <c r="D36" s="13">
        <v>1145392.9099999999</v>
      </c>
      <c r="E36" s="13">
        <v>920855.66999999993</v>
      </c>
      <c r="F36" s="13">
        <v>1018519.0700000001</v>
      </c>
      <c r="G36" s="13">
        <v>1043621.32</v>
      </c>
      <c r="H36" s="13">
        <v>1100691.32</v>
      </c>
      <c r="I36" s="13">
        <v>919360.75</v>
      </c>
      <c r="J36" s="13">
        <v>864138.91</v>
      </c>
      <c r="K36" s="13">
        <v>856862.38</v>
      </c>
      <c r="L36" s="13">
        <v>776717.9</v>
      </c>
      <c r="M36" s="13">
        <v>886336.8</v>
      </c>
      <c r="N36" s="18">
        <f t="shared" si="0"/>
        <v>11199895.680000002</v>
      </c>
    </row>
    <row r="37" spans="1:14" ht="9.75" customHeight="1" x14ac:dyDescent="0.15">
      <c r="A37" s="4" t="s">
        <v>33</v>
      </c>
      <c r="B37" s="4">
        <v>2287833.08</v>
      </c>
      <c r="C37" s="12">
        <v>1094950.9100000001</v>
      </c>
      <c r="D37" s="12">
        <v>2321917.87</v>
      </c>
      <c r="E37" s="12">
        <v>1866740.42</v>
      </c>
      <c r="F37" s="12">
        <v>2064721.72</v>
      </c>
      <c r="G37" s="12">
        <v>2115608.5299999998</v>
      </c>
      <c r="H37" s="12">
        <v>2231299.69</v>
      </c>
      <c r="I37" s="12">
        <v>1863709.9300000002</v>
      </c>
      <c r="J37" s="12">
        <v>1751765.31</v>
      </c>
      <c r="K37" s="12">
        <v>1737014.48</v>
      </c>
      <c r="L37" s="12">
        <v>1574547.16</v>
      </c>
      <c r="M37" s="12">
        <v>1796764.45</v>
      </c>
      <c r="N37" s="17">
        <f t="shared" si="0"/>
        <v>22706873.549999997</v>
      </c>
    </row>
    <row r="38" spans="1:14" ht="9.75" customHeight="1" x14ac:dyDescent="0.15">
      <c r="A38" s="5" t="s">
        <v>34</v>
      </c>
      <c r="B38" s="5">
        <v>1030997.93</v>
      </c>
      <c r="C38" s="13">
        <v>493916.20000000007</v>
      </c>
      <c r="D38" s="13">
        <v>1047382.8899999999</v>
      </c>
      <c r="E38" s="13">
        <v>842059.06</v>
      </c>
      <c r="F38" s="13">
        <v>931365.48</v>
      </c>
      <c r="G38" s="13">
        <v>954319.78</v>
      </c>
      <c r="H38" s="13">
        <v>1006506.37</v>
      </c>
      <c r="I38" s="13">
        <v>840692.03</v>
      </c>
      <c r="J38" s="13">
        <v>790195.48</v>
      </c>
      <c r="K38" s="13">
        <v>783541.59</v>
      </c>
      <c r="L38" s="13">
        <v>710254.99</v>
      </c>
      <c r="M38" s="13">
        <v>810493.92</v>
      </c>
      <c r="N38" s="18">
        <f t="shared" si="0"/>
        <v>10241725.720000001</v>
      </c>
    </row>
    <row r="39" spans="1:14" ht="9.75" customHeight="1" x14ac:dyDescent="0.15">
      <c r="A39" s="4" t="s">
        <v>35</v>
      </c>
      <c r="B39" s="4">
        <v>4107861.99</v>
      </c>
      <c r="C39" s="12">
        <v>1968795.77</v>
      </c>
      <c r="D39" s="12">
        <v>4174965.2800000003</v>
      </c>
      <c r="E39" s="12">
        <v>3356525.46</v>
      </c>
      <c r="F39" s="12">
        <v>3712509.2</v>
      </c>
      <c r="G39" s="12">
        <v>3804007.1499999994</v>
      </c>
      <c r="H39" s="12">
        <v>4012027.6799999997</v>
      </c>
      <c r="I39" s="12">
        <v>3351076.4299999997</v>
      </c>
      <c r="J39" s="12">
        <v>3149792.44</v>
      </c>
      <c r="K39" s="12">
        <v>3123269.44</v>
      </c>
      <c r="L39" s="12">
        <v>2831142.23</v>
      </c>
      <c r="M39" s="12">
        <v>3230703.93</v>
      </c>
      <c r="N39" s="17">
        <f t="shared" si="0"/>
        <v>40822676.999999993</v>
      </c>
    </row>
    <row r="40" spans="1:14" ht="9.75" customHeight="1" x14ac:dyDescent="0.15">
      <c r="A40" s="5" t="s">
        <v>36</v>
      </c>
      <c r="B40" s="5">
        <v>1861385.62</v>
      </c>
      <c r="C40" s="13">
        <v>893245.05</v>
      </c>
      <c r="D40" s="13">
        <v>1894186.8699999999</v>
      </c>
      <c r="E40" s="13">
        <v>1522859.7200000002</v>
      </c>
      <c r="F40" s="13">
        <v>1684369.98</v>
      </c>
      <c r="G40" s="13">
        <v>1725882.7000000002</v>
      </c>
      <c r="H40" s="13">
        <v>1820261.87</v>
      </c>
      <c r="I40" s="13">
        <v>1520387.4900000002</v>
      </c>
      <c r="J40" s="13">
        <v>1429064.69</v>
      </c>
      <c r="K40" s="13">
        <v>1417031.17</v>
      </c>
      <c r="L40" s="13">
        <v>1284492.7</v>
      </c>
      <c r="M40" s="13">
        <v>1465774.34</v>
      </c>
      <c r="N40" s="18">
        <f t="shared" si="0"/>
        <v>18518942.200000003</v>
      </c>
    </row>
    <row r="41" spans="1:14" ht="9.75" customHeight="1" x14ac:dyDescent="0.15">
      <c r="A41" s="4" t="s">
        <v>37</v>
      </c>
      <c r="B41" s="4">
        <v>37300672.899999999</v>
      </c>
      <c r="C41" s="12">
        <v>17773655.489999998</v>
      </c>
      <c r="D41" s="12">
        <v>37690244.869999997</v>
      </c>
      <c r="E41" s="12">
        <v>30301633.149999999</v>
      </c>
      <c r="F41" s="12">
        <v>33515339.979999997</v>
      </c>
      <c r="G41" s="12">
        <v>34341353.979999997</v>
      </c>
      <c r="H41" s="12">
        <v>36219296.5</v>
      </c>
      <c r="I41" s="12">
        <v>30252441.050000001</v>
      </c>
      <c r="J41" s="12">
        <v>28435313.91</v>
      </c>
      <c r="K41" s="12">
        <v>28195872.77</v>
      </c>
      <c r="L41" s="12">
        <v>25558642.239999998</v>
      </c>
      <c r="M41" s="12">
        <v>29165756.850000001</v>
      </c>
      <c r="N41" s="17">
        <f t="shared" si="0"/>
        <v>368750223.69</v>
      </c>
    </row>
    <row r="42" spans="1:14" ht="9.75" customHeight="1" x14ac:dyDescent="0.15">
      <c r="A42" s="5" t="s">
        <v>38</v>
      </c>
      <c r="B42" s="5">
        <v>2141369.12</v>
      </c>
      <c r="C42" s="13">
        <v>1023676.0800000001</v>
      </c>
      <c r="D42" s="13">
        <v>2170774.73</v>
      </c>
      <c r="E42" s="13">
        <v>1745226.63</v>
      </c>
      <c r="F42" s="13">
        <v>1930320.5</v>
      </c>
      <c r="G42" s="13">
        <v>1977894.8900000001</v>
      </c>
      <c r="H42" s="13">
        <v>2086055.25</v>
      </c>
      <c r="I42" s="13">
        <v>1742393.4</v>
      </c>
      <c r="J42" s="13">
        <v>1637735.73</v>
      </c>
      <c r="K42" s="13">
        <v>1623945.08</v>
      </c>
      <c r="L42" s="13">
        <v>1472053.43</v>
      </c>
      <c r="M42" s="13">
        <v>1679805.68</v>
      </c>
      <c r="N42" s="18">
        <f t="shared" si="0"/>
        <v>21231250.52</v>
      </c>
    </row>
    <row r="43" spans="1:14" ht="9.75" customHeight="1" x14ac:dyDescent="0.15">
      <c r="A43" s="4" t="s">
        <v>39</v>
      </c>
      <c r="B43" s="4">
        <v>709924.25</v>
      </c>
      <c r="C43" s="12">
        <v>339962.82999999996</v>
      </c>
      <c r="D43" s="12">
        <v>720914.27</v>
      </c>
      <c r="E43" s="12">
        <v>579589.76</v>
      </c>
      <c r="F43" s="12">
        <v>641059.41</v>
      </c>
      <c r="G43" s="12">
        <v>656858.87</v>
      </c>
      <c r="H43" s="12">
        <v>692778.92999999993</v>
      </c>
      <c r="I43" s="12">
        <v>578648.82999999996</v>
      </c>
      <c r="J43" s="12">
        <v>543892.02</v>
      </c>
      <c r="K43" s="12">
        <v>539312.15</v>
      </c>
      <c r="L43" s="12">
        <v>488868.94</v>
      </c>
      <c r="M43" s="12">
        <v>557863.46</v>
      </c>
      <c r="N43" s="17">
        <f t="shared" si="0"/>
        <v>7049673.7200000007</v>
      </c>
    </row>
    <row r="44" spans="1:14" ht="9.75" customHeight="1" x14ac:dyDescent="0.15">
      <c r="A44" s="5" t="s">
        <v>40</v>
      </c>
      <c r="B44" s="5">
        <v>1417045.9</v>
      </c>
      <c r="C44" s="13">
        <v>678550.99</v>
      </c>
      <c r="D44" s="13">
        <v>1438913.5</v>
      </c>
      <c r="E44" s="13">
        <v>1156835.9200000002</v>
      </c>
      <c r="F44" s="13">
        <v>1279526.71</v>
      </c>
      <c r="G44" s="13">
        <v>1311061.74</v>
      </c>
      <c r="H44" s="13">
        <v>1382756.6</v>
      </c>
      <c r="I44" s="13">
        <v>1154957.8899999999</v>
      </c>
      <c r="J44" s="13">
        <v>1085584.81</v>
      </c>
      <c r="K44" s="13">
        <v>1076443.58</v>
      </c>
      <c r="L44" s="13">
        <v>975761.12</v>
      </c>
      <c r="M44" s="13">
        <v>1113471.18</v>
      </c>
      <c r="N44" s="18">
        <f t="shared" si="0"/>
        <v>14070909.939999999</v>
      </c>
    </row>
    <row r="45" spans="1:14" ht="9.75" customHeight="1" x14ac:dyDescent="0.15">
      <c r="A45" s="4" t="s">
        <v>41</v>
      </c>
      <c r="B45" s="4">
        <v>3532404.5</v>
      </c>
      <c r="C45" s="12">
        <v>1693334.92</v>
      </c>
      <c r="D45" s="12">
        <v>3590831.8200000003</v>
      </c>
      <c r="E45" s="12">
        <v>2886902.67</v>
      </c>
      <c r="F45" s="12">
        <v>3193079.5300000003</v>
      </c>
      <c r="G45" s="12">
        <v>3271775.69</v>
      </c>
      <c r="H45" s="12">
        <v>3450691.37</v>
      </c>
      <c r="I45" s="12">
        <v>2882216.03</v>
      </c>
      <c r="J45" s="12">
        <v>2709094.36</v>
      </c>
      <c r="K45" s="12">
        <v>2686282.29</v>
      </c>
      <c r="L45" s="12">
        <v>2435027.58</v>
      </c>
      <c r="M45" s="12">
        <v>2778685.26</v>
      </c>
      <c r="N45" s="17">
        <f t="shared" si="0"/>
        <v>35110326.020000003</v>
      </c>
    </row>
    <row r="46" spans="1:14" ht="9.75" customHeight="1" x14ac:dyDescent="0.15">
      <c r="A46" s="5" t="s">
        <v>42</v>
      </c>
      <c r="B46" s="5">
        <v>1163663.78</v>
      </c>
      <c r="C46" s="13">
        <v>557090.6</v>
      </c>
      <c r="D46" s="13">
        <v>1181348.49</v>
      </c>
      <c r="E46" s="13">
        <v>949762.69</v>
      </c>
      <c r="F46" s="13">
        <v>1050491.8800000001</v>
      </c>
      <c r="G46" s="13">
        <v>1076382.1400000001</v>
      </c>
      <c r="H46" s="13">
        <v>1135243.6499999999</v>
      </c>
      <c r="I46" s="13">
        <v>948220.84</v>
      </c>
      <c r="J46" s="13">
        <v>891265.51</v>
      </c>
      <c r="K46" s="13">
        <v>883760.56</v>
      </c>
      <c r="L46" s="13">
        <v>801100.22</v>
      </c>
      <c r="M46" s="13">
        <v>914160.23</v>
      </c>
      <c r="N46" s="18">
        <f t="shared" si="0"/>
        <v>11552490.590000002</v>
      </c>
    </row>
    <row r="47" spans="1:14" ht="9.75" customHeight="1" x14ac:dyDescent="0.15">
      <c r="A47" s="4" t="s">
        <v>43</v>
      </c>
      <c r="B47" s="4">
        <v>774761.75</v>
      </c>
      <c r="C47" s="12">
        <v>370771.20000000001</v>
      </c>
      <c r="D47" s="12">
        <v>786245.54</v>
      </c>
      <c r="E47" s="12">
        <v>632113.80000000005</v>
      </c>
      <c r="F47" s="12">
        <v>699154.02</v>
      </c>
      <c r="G47" s="12">
        <v>716385.27</v>
      </c>
      <c r="H47" s="12">
        <v>755560.5</v>
      </c>
      <c r="I47" s="12">
        <v>631087.62000000011</v>
      </c>
      <c r="J47" s="12">
        <v>593181.04</v>
      </c>
      <c r="K47" s="12">
        <v>588186.13</v>
      </c>
      <c r="L47" s="12">
        <v>533171.61</v>
      </c>
      <c r="M47" s="12">
        <v>608418.6</v>
      </c>
      <c r="N47" s="17">
        <f t="shared" si="0"/>
        <v>7689037.0800000001</v>
      </c>
    </row>
    <row r="48" spans="1:14" ht="9.75" customHeight="1" x14ac:dyDescent="0.15">
      <c r="A48" s="5" t="s">
        <v>44</v>
      </c>
      <c r="B48" s="5">
        <v>2977625.56</v>
      </c>
      <c r="C48" s="13">
        <v>1426780.21</v>
      </c>
      <c r="D48" s="13">
        <v>3025584.46</v>
      </c>
      <c r="E48" s="13">
        <v>2432463.6399999997</v>
      </c>
      <c r="F48" s="13">
        <v>2690443.9499999997</v>
      </c>
      <c r="G48" s="13">
        <v>2756752.23</v>
      </c>
      <c r="H48" s="13">
        <v>2907504.08</v>
      </c>
      <c r="I48" s="13">
        <v>2428514.7400000002</v>
      </c>
      <c r="J48" s="13">
        <v>2282644.86</v>
      </c>
      <c r="K48" s="13">
        <v>2263423.7200000002</v>
      </c>
      <c r="L48" s="13">
        <v>2051720.04</v>
      </c>
      <c r="M48" s="13">
        <v>2341281.17</v>
      </c>
      <c r="N48" s="18">
        <f t="shared" si="0"/>
        <v>29584738.659999996</v>
      </c>
    </row>
    <row r="49" spans="1:14" ht="9.75" customHeight="1" x14ac:dyDescent="0.15">
      <c r="A49" s="4" t="s">
        <v>45</v>
      </c>
      <c r="B49" s="4">
        <v>2560535.1900000004</v>
      </c>
      <c r="C49" s="12">
        <v>1224654.3999999999</v>
      </c>
      <c r="D49" s="12">
        <v>2596962.91</v>
      </c>
      <c r="E49" s="12">
        <v>2087866.9700000002</v>
      </c>
      <c r="F49" s="12">
        <v>2309300.3200000003</v>
      </c>
      <c r="G49" s="12">
        <v>2366214.9900000002</v>
      </c>
      <c r="H49" s="12">
        <v>2495610.4699999997</v>
      </c>
      <c r="I49" s="12">
        <v>2084477.49</v>
      </c>
      <c r="J49" s="12">
        <v>1959272.37</v>
      </c>
      <c r="K49" s="12">
        <v>1942774.21</v>
      </c>
      <c r="L49" s="12">
        <v>1761061.68</v>
      </c>
      <c r="M49" s="12">
        <v>2009601.93</v>
      </c>
      <c r="N49" s="17">
        <f t="shared" si="0"/>
        <v>25398332.93</v>
      </c>
    </row>
    <row r="50" spans="1:14" ht="9.75" customHeight="1" x14ac:dyDescent="0.15">
      <c r="A50" s="5" t="s">
        <v>46</v>
      </c>
      <c r="B50" s="5">
        <v>1626861.56</v>
      </c>
      <c r="C50" s="13">
        <v>780497.57000000007</v>
      </c>
      <c r="D50" s="13">
        <v>1655098.1800000002</v>
      </c>
      <c r="E50" s="13">
        <v>1330640.8</v>
      </c>
      <c r="F50" s="13">
        <v>1471764.85</v>
      </c>
      <c r="G50" s="13">
        <v>1508037.74</v>
      </c>
      <c r="H50" s="13">
        <v>1590504.1600000001</v>
      </c>
      <c r="I50" s="13">
        <v>1328480.6200000001</v>
      </c>
      <c r="J50" s="13">
        <v>1248684.8</v>
      </c>
      <c r="K50" s="13">
        <v>1238170.18</v>
      </c>
      <c r="L50" s="13">
        <v>1122361.03</v>
      </c>
      <c r="M50" s="13">
        <v>1280760.8700000001</v>
      </c>
      <c r="N50" s="18">
        <f t="shared" si="0"/>
        <v>16181862.359999999</v>
      </c>
    </row>
    <row r="51" spans="1:14" ht="9.75" customHeight="1" x14ac:dyDescent="0.15">
      <c r="A51" s="4" t="s">
        <v>47</v>
      </c>
      <c r="B51" s="4">
        <v>773468.91</v>
      </c>
      <c r="C51" s="12">
        <v>369862.26</v>
      </c>
      <c r="D51" s="12">
        <v>784318.09</v>
      </c>
      <c r="E51" s="12">
        <v>630564.19999999995</v>
      </c>
      <c r="F51" s="12">
        <v>697440.07</v>
      </c>
      <c r="G51" s="12">
        <v>714629.07000000007</v>
      </c>
      <c r="H51" s="12">
        <v>753708.26</v>
      </c>
      <c r="I51" s="12">
        <v>629540.53</v>
      </c>
      <c r="J51" s="12">
        <v>591726.88</v>
      </c>
      <c r="K51" s="12">
        <v>586744.21</v>
      </c>
      <c r="L51" s="12">
        <v>531864.55000000005</v>
      </c>
      <c r="M51" s="12">
        <v>606927.09</v>
      </c>
      <c r="N51" s="17">
        <f t="shared" si="0"/>
        <v>7670794.1199999992</v>
      </c>
    </row>
    <row r="52" spans="1:14" ht="9.75" customHeight="1" x14ac:dyDescent="0.15">
      <c r="A52" s="5" t="s">
        <v>48</v>
      </c>
      <c r="B52" s="5">
        <v>1210212.58</v>
      </c>
      <c r="C52" s="13">
        <v>579376.98</v>
      </c>
      <c r="D52" s="13">
        <v>1228608.29</v>
      </c>
      <c r="E52" s="13">
        <v>987757.92</v>
      </c>
      <c r="F52" s="13">
        <v>1092516.77</v>
      </c>
      <c r="G52" s="13">
        <v>1119442.77</v>
      </c>
      <c r="H52" s="13">
        <v>1180659.03</v>
      </c>
      <c r="I52" s="13">
        <v>986154.38000000012</v>
      </c>
      <c r="J52" s="13">
        <v>926920.55</v>
      </c>
      <c r="K52" s="13">
        <v>919115.36</v>
      </c>
      <c r="L52" s="13">
        <v>833148.2</v>
      </c>
      <c r="M52" s="13">
        <v>950731.17</v>
      </c>
      <c r="N52" s="18">
        <f t="shared" si="0"/>
        <v>12014644</v>
      </c>
    </row>
    <row r="53" spans="1:14" ht="9.75" customHeight="1" x14ac:dyDescent="0.15">
      <c r="A53" s="4" t="s">
        <v>49</v>
      </c>
      <c r="B53" s="4">
        <v>1158142.6100000001</v>
      </c>
      <c r="C53" s="12">
        <v>553912.57999999996</v>
      </c>
      <c r="D53" s="12">
        <v>1174609.27</v>
      </c>
      <c r="E53" s="12">
        <v>944344.60999999987</v>
      </c>
      <c r="F53" s="12">
        <v>1044499.17</v>
      </c>
      <c r="G53" s="12">
        <v>1070241.75</v>
      </c>
      <c r="H53" s="12">
        <v>1128767.46</v>
      </c>
      <c r="I53" s="12">
        <v>942811.55</v>
      </c>
      <c r="J53" s="12">
        <v>886181.13</v>
      </c>
      <c r="K53" s="12">
        <v>878718.99</v>
      </c>
      <c r="L53" s="12">
        <v>796530.21</v>
      </c>
      <c r="M53" s="12">
        <v>908945.24</v>
      </c>
      <c r="N53" s="17">
        <f t="shared" si="0"/>
        <v>11487704.570000002</v>
      </c>
    </row>
    <row r="54" spans="1:14" ht="9.75" customHeight="1" x14ac:dyDescent="0.15">
      <c r="A54" s="5" t="s">
        <v>50</v>
      </c>
      <c r="B54" s="5">
        <v>1119126.0599999998</v>
      </c>
      <c r="C54" s="13">
        <v>535932.65</v>
      </c>
      <c r="D54" s="13">
        <v>1136481.6300000001</v>
      </c>
      <c r="E54" s="13">
        <v>913691.30999999994</v>
      </c>
      <c r="F54" s="13">
        <v>1010594.86</v>
      </c>
      <c r="G54" s="13">
        <v>1035501.85</v>
      </c>
      <c r="H54" s="13">
        <v>1092127.83</v>
      </c>
      <c r="I54" s="13">
        <v>912208.02</v>
      </c>
      <c r="J54" s="13">
        <v>857415.81</v>
      </c>
      <c r="K54" s="13">
        <v>850195.9</v>
      </c>
      <c r="L54" s="13">
        <v>770674.95</v>
      </c>
      <c r="M54" s="13">
        <v>879441.01</v>
      </c>
      <c r="N54" s="18">
        <f t="shared" si="0"/>
        <v>11113391.879999999</v>
      </c>
    </row>
    <row r="55" spans="1:14" ht="9.75" customHeight="1" x14ac:dyDescent="0.15">
      <c r="A55" s="4" t="s">
        <v>51</v>
      </c>
      <c r="B55" s="4">
        <v>951169.52</v>
      </c>
      <c r="C55" s="12">
        <v>455045.18</v>
      </c>
      <c r="D55" s="12">
        <v>964954.24</v>
      </c>
      <c r="E55" s="12">
        <v>775789.32000000007</v>
      </c>
      <c r="F55" s="12">
        <v>858067.38000000012</v>
      </c>
      <c r="G55" s="12">
        <v>879215.16999999993</v>
      </c>
      <c r="H55" s="12">
        <v>927294.69</v>
      </c>
      <c r="I55" s="12">
        <v>774529.89999999991</v>
      </c>
      <c r="J55" s="12">
        <v>728007.39</v>
      </c>
      <c r="K55" s="12">
        <v>721877.17</v>
      </c>
      <c r="L55" s="12">
        <v>654358.18999999994</v>
      </c>
      <c r="M55" s="12">
        <v>746708.36</v>
      </c>
      <c r="N55" s="17">
        <f t="shared" si="0"/>
        <v>9437016.5099999998</v>
      </c>
    </row>
    <row r="56" spans="1:14" ht="9.75" customHeight="1" x14ac:dyDescent="0.15">
      <c r="A56" s="5" t="s">
        <v>52</v>
      </c>
      <c r="B56" s="6">
        <v>7560201.5899999999</v>
      </c>
      <c r="C56" s="14">
        <v>3610635.78</v>
      </c>
      <c r="D56" s="14">
        <v>7656598.6400000006</v>
      </c>
      <c r="E56" s="14">
        <v>6155636.4000000004</v>
      </c>
      <c r="F56" s="14">
        <v>6808486.0499999989</v>
      </c>
      <c r="G56" s="14">
        <v>6976286.9700000007</v>
      </c>
      <c r="H56" s="14">
        <v>7357782.2999999998</v>
      </c>
      <c r="I56" s="14">
        <v>6145643.2599999998</v>
      </c>
      <c r="J56" s="14">
        <v>5776502.29</v>
      </c>
      <c r="K56" s="14">
        <v>5727860.9400000004</v>
      </c>
      <c r="L56" s="14">
        <v>5192119.7699999996</v>
      </c>
      <c r="M56" s="14">
        <v>5924888.3899999997</v>
      </c>
      <c r="N56" s="19">
        <f>SUM(B56:M56)</f>
        <v>74892642.37999998</v>
      </c>
    </row>
    <row r="57" spans="1:14" ht="18.75" customHeight="1" x14ac:dyDescent="0.15">
      <c r="A57" s="20" t="s">
        <v>53</v>
      </c>
      <c r="B57" s="9">
        <f t="shared" ref="B57:L57" si="1">SUM(B5:B56)</f>
        <v>151698829.32000005</v>
      </c>
      <c r="C57" s="9">
        <f t="shared" si="1"/>
        <v>72539277.120000035</v>
      </c>
      <c r="D57" s="9">
        <f t="shared" si="1"/>
        <v>153824469.03000003</v>
      </c>
      <c r="E57" s="9">
        <f t="shared" si="1"/>
        <v>123669470.67</v>
      </c>
      <c r="F57" s="9">
        <f t="shared" si="1"/>
        <v>136785510.20999998</v>
      </c>
      <c r="G57" s="9">
        <f>SUM(G5:G56)</f>
        <v>140156705.24999997</v>
      </c>
      <c r="H57" s="9">
        <f t="shared" si="1"/>
        <v>147821115.88000003</v>
      </c>
      <c r="I57" s="9">
        <f t="shared" si="1"/>
        <v>123468703.83999997</v>
      </c>
      <c r="J57" s="9">
        <f t="shared" si="1"/>
        <v>116052497.89</v>
      </c>
      <c r="K57" s="9">
        <f t="shared" si="1"/>
        <v>115075271.42000002</v>
      </c>
      <c r="L57" s="9">
        <f t="shared" si="1"/>
        <v>104311993.36999999</v>
      </c>
      <c r="M57" s="9">
        <f>SUM(M5:M56)-0.01</f>
        <v>119033640.59000002</v>
      </c>
      <c r="N57" s="15">
        <f>SUM(N5:N56)</f>
        <v>1504437484.5999999</v>
      </c>
    </row>
    <row r="58" spans="1:14" ht="11.25" customHeight="1" x14ac:dyDescent="0.15"/>
  </sheetData>
  <sheetProtection selectLockedCells="1"/>
  <phoneticPr fontId="8" type="noConversion"/>
  <printOptions horizontalCentered="1"/>
  <pageMargins left="0.19685039370078741" right="0.19685039370078741" top="1.3779527559055118" bottom="0.39370078740157483" header="0.31496062992125984" footer="0.51181102362204722"/>
  <pageSetup paperSize="9" scale="77" orientation="landscape" r:id="rId1"/>
  <headerFooter alignWithMargins="0">
    <oddHeader>&amp;C&amp;"Arial,Negrito"&amp;12SECRETARIA DE FINANÇAS DO ESTADO DE RONDÔNIA
COORDENADORIA DA RECEITA ESTADUAL
GERÊNCIA DE ARRECADAÇÃO
FUNDO DE PARTICIPAÇÃO DOS MUNICÍPIOS DE RONDÔNIA - COTA-PARTE ICMS
VALORES DE UNIDADE DE CONSERVAÇÃO CONTIDOS NOS REPASSES DE 2022</oddHeader>
    <oddFooter>&amp;L&amp;7Fonte: GEAR/FPM-ICMS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5F960-4061-4D32-8EBA-E2ADA4E84E78}">
  <dimension ref="A2:N58"/>
  <sheetViews>
    <sheetView showGridLines="0" tabSelected="1" zoomScale="160" zoomScaleNormal="16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K15" sqref="K15"/>
    </sheetView>
  </sheetViews>
  <sheetFormatPr defaultRowHeight="8.25" x14ac:dyDescent="0.15"/>
  <cols>
    <col min="1" max="1" width="19.28515625" style="1" bestFit="1" customWidth="1"/>
    <col min="2" max="13" width="9.140625" style="1" customWidth="1"/>
    <col min="14" max="16384" width="9.140625" style="1"/>
  </cols>
  <sheetData>
    <row r="2" spans="1:14" x14ac:dyDescent="0.15">
      <c r="A2" s="10" t="s">
        <v>54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4" ht="14.25" customHeight="1" x14ac:dyDescent="0.15">
      <c r="A3" s="8" t="s">
        <v>0</v>
      </c>
      <c r="B3" s="7">
        <v>44927</v>
      </c>
      <c r="C3" s="7">
        <v>44958</v>
      </c>
      <c r="D3" s="7">
        <v>44986</v>
      </c>
      <c r="E3" s="7">
        <v>45017</v>
      </c>
      <c r="F3" s="7">
        <v>45047</v>
      </c>
      <c r="G3" s="7">
        <v>45078</v>
      </c>
      <c r="H3" s="7">
        <v>45108</v>
      </c>
      <c r="I3" s="7">
        <v>45139</v>
      </c>
      <c r="J3" s="7">
        <v>45170</v>
      </c>
      <c r="K3" s="7">
        <v>45200</v>
      </c>
      <c r="L3" s="7">
        <v>45231</v>
      </c>
      <c r="M3" s="7">
        <v>45261</v>
      </c>
      <c r="N3" s="16">
        <v>2023</v>
      </c>
    </row>
    <row r="4" spans="1:14" hidden="1" x14ac:dyDescent="0.15">
      <c r="A4" s="2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1"/>
    </row>
    <row r="5" spans="1:14" ht="9.75" customHeight="1" x14ac:dyDescent="0.15">
      <c r="A5" s="4" t="s">
        <v>1</v>
      </c>
      <c r="B5" s="4">
        <v>1936974.5</v>
      </c>
      <c r="C5" s="12">
        <v>1666156.17</v>
      </c>
      <c r="D5" s="12">
        <v>1765558.56</v>
      </c>
      <c r="E5" s="12">
        <v>1553521.21</v>
      </c>
      <c r="F5" s="12">
        <v>3087987.61</v>
      </c>
      <c r="G5" s="12">
        <v>2517696.7799999998</v>
      </c>
      <c r="H5" s="12">
        <v>2483028.17</v>
      </c>
      <c r="I5" s="12">
        <v>2493299.77</v>
      </c>
      <c r="J5" s="12">
        <v>2425624.2599999998</v>
      </c>
      <c r="K5" s="12">
        <v>1958482.18</v>
      </c>
      <c r="L5" s="12"/>
      <c r="M5" s="12"/>
      <c r="N5" s="17">
        <f>SUM(B5:M5)</f>
        <v>21888329.210000001</v>
      </c>
    </row>
    <row r="6" spans="1:14" ht="9.75" customHeight="1" x14ac:dyDescent="0.15">
      <c r="A6" s="5" t="s">
        <v>2</v>
      </c>
      <c r="B6" s="5">
        <v>1088274.83</v>
      </c>
      <c r="C6" s="13">
        <v>936201.61</v>
      </c>
      <c r="D6" s="13">
        <v>992055.13</v>
      </c>
      <c r="E6" s="13">
        <v>872912.81</v>
      </c>
      <c r="F6" s="13">
        <v>1735118.85</v>
      </c>
      <c r="G6" s="13">
        <v>1414676.39</v>
      </c>
      <c r="H6" s="13">
        <v>1395196.33</v>
      </c>
      <c r="I6" s="13">
        <v>1400967.87</v>
      </c>
      <c r="J6" s="13">
        <v>1362941.47</v>
      </c>
      <c r="K6" s="13">
        <v>1100457.57</v>
      </c>
      <c r="L6" s="13"/>
      <c r="M6" s="13"/>
      <c r="N6" s="18">
        <f t="shared" ref="N6:N55" si="0">SUM(B6:M6)</f>
        <v>12298802.860000001</v>
      </c>
    </row>
    <row r="7" spans="1:14" ht="9.75" customHeight="1" x14ac:dyDescent="0.15">
      <c r="A7" s="4" t="s">
        <v>3</v>
      </c>
      <c r="B7" s="4">
        <v>1481094.74</v>
      </c>
      <c r="C7" s="12">
        <v>1273987.08</v>
      </c>
      <c r="D7" s="12">
        <v>1349992.78</v>
      </c>
      <c r="E7" s="12">
        <v>1187863.4099999999</v>
      </c>
      <c r="F7" s="12">
        <v>2361157.0099999998</v>
      </c>
      <c r="G7" s="12">
        <v>1925097.55</v>
      </c>
      <c r="H7" s="12">
        <v>1898589.02</v>
      </c>
      <c r="I7" s="12">
        <v>1906442.96</v>
      </c>
      <c r="J7" s="12">
        <v>1854696.47</v>
      </c>
      <c r="K7" s="12">
        <v>1497507.28</v>
      </c>
      <c r="L7" s="12"/>
      <c r="M7" s="12"/>
      <c r="N7" s="17">
        <f t="shared" si="0"/>
        <v>16736428.300000001</v>
      </c>
    </row>
    <row r="8" spans="1:14" ht="9.75" customHeight="1" x14ac:dyDescent="0.15">
      <c r="A8" s="5" t="s">
        <v>4</v>
      </c>
      <c r="B8" s="5">
        <v>1113227.03</v>
      </c>
      <c r="C8" s="13">
        <v>957090.16</v>
      </c>
      <c r="D8" s="13">
        <v>1014189.88</v>
      </c>
      <c r="E8" s="13">
        <v>892389.26</v>
      </c>
      <c r="F8" s="13">
        <v>1773832.85</v>
      </c>
      <c r="G8" s="13">
        <v>1446240.67</v>
      </c>
      <c r="H8" s="13">
        <v>1426325.98</v>
      </c>
      <c r="I8" s="13">
        <v>1432226.29</v>
      </c>
      <c r="J8" s="13">
        <v>1393351.45</v>
      </c>
      <c r="K8" s="13">
        <v>1125011</v>
      </c>
      <c r="L8" s="13"/>
      <c r="M8" s="13"/>
      <c r="N8" s="18">
        <f t="shared" si="0"/>
        <v>12573884.57</v>
      </c>
    </row>
    <row r="9" spans="1:14" ht="9.75" customHeight="1" x14ac:dyDescent="0.15">
      <c r="A9" s="4" t="s">
        <v>5</v>
      </c>
      <c r="B9" s="4">
        <v>4386000.8600000003</v>
      </c>
      <c r="C9" s="12">
        <v>3772164.76</v>
      </c>
      <c r="D9" s="12">
        <v>3997211</v>
      </c>
      <c r="E9" s="12">
        <v>3517160.07</v>
      </c>
      <c r="F9" s="12">
        <v>6991180.2000000002</v>
      </c>
      <c r="G9" s="12">
        <v>5700046.1500000004</v>
      </c>
      <c r="H9" s="12">
        <v>5621556.6799999997</v>
      </c>
      <c r="I9" s="12">
        <v>5644811.5</v>
      </c>
      <c r="J9" s="12">
        <v>5491594.6699999999</v>
      </c>
      <c r="K9" s="12">
        <v>4433988.59</v>
      </c>
      <c r="L9" s="12"/>
      <c r="M9" s="12"/>
      <c r="N9" s="17">
        <f t="shared" si="0"/>
        <v>49555714.480000004</v>
      </c>
    </row>
    <row r="10" spans="1:14" ht="9.75" customHeight="1" x14ac:dyDescent="0.15">
      <c r="A10" s="5" t="s">
        <v>6</v>
      </c>
      <c r="B10" s="5">
        <v>2240872.86</v>
      </c>
      <c r="C10" s="13">
        <v>1925848.19</v>
      </c>
      <c r="D10" s="13">
        <v>2040743.73</v>
      </c>
      <c r="E10" s="13">
        <v>1795657.62</v>
      </c>
      <c r="F10" s="13">
        <v>3569290.48</v>
      </c>
      <c r="G10" s="13">
        <v>2910112.44</v>
      </c>
      <c r="H10" s="13">
        <v>2870040.28</v>
      </c>
      <c r="I10" s="13">
        <v>2881912.84</v>
      </c>
      <c r="J10" s="13">
        <v>2803689.22</v>
      </c>
      <c r="K10" s="13">
        <v>2263737</v>
      </c>
      <c r="L10" s="13"/>
      <c r="M10" s="13"/>
      <c r="N10" s="18">
        <f t="shared" si="0"/>
        <v>25301904.659999996</v>
      </c>
    </row>
    <row r="11" spans="1:14" ht="9.75" customHeight="1" x14ac:dyDescent="0.15">
      <c r="A11" s="4" t="s">
        <v>7</v>
      </c>
      <c r="B11" s="4">
        <v>1042301.08</v>
      </c>
      <c r="C11" s="12">
        <v>895889.7</v>
      </c>
      <c r="D11" s="12">
        <v>949338.22</v>
      </c>
      <c r="E11" s="12">
        <v>835326.05</v>
      </c>
      <c r="F11" s="12">
        <v>1660406.36</v>
      </c>
      <c r="G11" s="12">
        <v>1353761.83</v>
      </c>
      <c r="H11" s="12">
        <v>1335120.57</v>
      </c>
      <c r="I11" s="12">
        <v>1340643.5900000001</v>
      </c>
      <c r="J11" s="12">
        <v>1304254.57</v>
      </c>
      <c r="K11" s="12">
        <v>1053072.97</v>
      </c>
      <c r="L11" s="12"/>
      <c r="M11" s="12"/>
      <c r="N11" s="17">
        <f t="shared" si="0"/>
        <v>11770114.940000001</v>
      </c>
    </row>
    <row r="12" spans="1:14" ht="9.75" customHeight="1" x14ac:dyDescent="0.15">
      <c r="A12" s="5" t="s">
        <v>8</v>
      </c>
      <c r="B12" s="5">
        <v>918613.58</v>
      </c>
      <c r="C12" s="13">
        <v>790084.42</v>
      </c>
      <c r="D12" s="13">
        <v>837220.62</v>
      </c>
      <c r="E12" s="13">
        <v>736673.38</v>
      </c>
      <c r="F12" s="13">
        <v>1464311.05</v>
      </c>
      <c r="G12" s="13">
        <v>1193881.48</v>
      </c>
      <c r="H12" s="13">
        <v>1177441.77</v>
      </c>
      <c r="I12" s="13">
        <v>1182312.52</v>
      </c>
      <c r="J12" s="13">
        <v>1150221.07</v>
      </c>
      <c r="K12" s="13">
        <v>928704.21</v>
      </c>
      <c r="L12" s="13"/>
      <c r="M12" s="13"/>
      <c r="N12" s="18">
        <f t="shared" si="0"/>
        <v>10379464.099999998</v>
      </c>
    </row>
    <row r="13" spans="1:14" ht="9.75" customHeight="1" x14ac:dyDescent="0.15">
      <c r="A13" s="4" t="s">
        <v>9</v>
      </c>
      <c r="B13" s="4">
        <v>3926632.57</v>
      </c>
      <c r="C13" s="12">
        <v>3376146.48</v>
      </c>
      <c r="D13" s="12">
        <v>3577566.39</v>
      </c>
      <c r="E13" s="12">
        <v>3147913.3</v>
      </c>
      <c r="F13" s="12">
        <v>6257215.6799999997</v>
      </c>
      <c r="G13" s="12">
        <v>5101630.5</v>
      </c>
      <c r="H13" s="12">
        <v>5031381.1900000004</v>
      </c>
      <c r="I13" s="12">
        <v>5052194.63</v>
      </c>
      <c r="J13" s="12">
        <v>4915063.16</v>
      </c>
      <c r="K13" s="12">
        <v>3968489.17</v>
      </c>
      <c r="L13" s="12"/>
      <c r="M13" s="12"/>
      <c r="N13" s="17">
        <f t="shared" si="0"/>
        <v>44354233.070000008</v>
      </c>
    </row>
    <row r="14" spans="1:14" ht="9.75" customHeight="1" x14ac:dyDescent="0.15">
      <c r="A14" s="5" t="s">
        <v>10</v>
      </c>
      <c r="B14" s="5">
        <v>1445582.69</v>
      </c>
      <c r="C14" s="13">
        <v>1243275.05</v>
      </c>
      <c r="D14" s="13">
        <v>1317448.47</v>
      </c>
      <c r="E14" s="13">
        <v>1159227.56</v>
      </c>
      <c r="F14" s="13">
        <v>2304236.5499999998</v>
      </c>
      <c r="G14" s="13">
        <v>1878689.19</v>
      </c>
      <c r="H14" s="13">
        <v>1852819.69</v>
      </c>
      <c r="I14" s="13">
        <v>1860484.3</v>
      </c>
      <c r="J14" s="13">
        <v>1809985.26</v>
      </c>
      <c r="K14" s="13">
        <v>1461406.84</v>
      </c>
      <c r="L14" s="13"/>
      <c r="M14" s="13"/>
      <c r="N14" s="18">
        <f t="shared" si="0"/>
        <v>16333155.6</v>
      </c>
    </row>
    <row r="15" spans="1:14" ht="9.75" customHeight="1" x14ac:dyDescent="0.15">
      <c r="A15" s="4" t="s">
        <v>11</v>
      </c>
      <c r="B15" s="4">
        <v>1564664.95</v>
      </c>
      <c r="C15" s="12">
        <v>1345918.82</v>
      </c>
      <c r="D15" s="12">
        <v>1426215.94</v>
      </c>
      <c r="E15" s="12">
        <v>1254932.44</v>
      </c>
      <c r="F15" s="12">
        <v>2494472.44</v>
      </c>
      <c r="G15" s="12">
        <v>2033792.23</v>
      </c>
      <c r="H15" s="12">
        <v>2005786.97</v>
      </c>
      <c r="I15" s="12">
        <v>2014084.36</v>
      </c>
      <c r="J15" s="12">
        <v>1959416.17</v>
      </c>
      <c r="K15" s="12">
        <v>1582059.4</v>
      </c>
      <c r="L15" s="12"/>
      <c r="M15" s="12"/>
      <c r="N15" s="17">
        <f t="shared" si="0"/>
        <v>17681343.719999999</v>
      </c>
    </row>
    <row r="16" spans="1:14" ht="9.75" customHeight="1" x14ac:dyDescent="0.15">
      <c r="A16" s="5" t="s">
        <v>12</v>
      </c>
      <c r="B16" s="5">
        <v>613341.52</v>
      </c>
      <c r="C16" s="13">
        <v>527434.03</v>
      </c>
      <c r="D16" s="13">
        <v>558900.59</v>
      </c>
      <c r="E16" s="13">
        <v>491778.6</v>
      </c>
      <c r="F16" s="13">
        <v>977525.27</v>
      </c>
      <c r="G16" s="13">
        <v>796995.5</v>
      </c>
      <c r="H16" s="13">
        <v>786020.89</v>
      </c>
      <c r="I16" s="13">
        <v>789272.44</v>
      </c>
      <c r="J16" s="13">
        <v>767849.26</v>
      </c>
      <c r="K16" s="13">
        <v>619971.99</v>
      </c>
      <c r="L16" s="13"/>
      <c r="M16" s="13"/>
      <c r="N16" s="18">
        <f t="shared" si="0"/>
        <v>6929090.0899999999</v>
      </c>
    </row>
    <row r="17" spans="1:14" ht="9.75" customHeight="1" x14ac:dyDescent="0.15">
      <c r="A17" s="4" t="s">
        <v>13</v>
      </c>
      <c r="B17" s="4">
        <v>1688825.34</v>
      </c>
      <c r="C17" s="12">
        <v>1452390.68</v>
      </c>
      <c r="D17" s="12">
        <v>1539039.89</v>
      </c>
      <c r="E17" s="12">
        <v>1354206.63</v>
      </c>
      <c r="F17" s="12">
        <v>2691803.16</v>
      </c>
      <c r="G17" s="12">
        <v>2194679.84</v>
      </c>
      <c r="H17" s="12">
        <v>2164459.16</v>
      </c>
      <c r="I17" s="12">
        <v>2173412.9300000002</v>
      </c>
      <c r="J17" s="12">
        <v>2114420.09</v>
      </c>
      <c r="K17" s="12">
        <v>1707211.68</v>
      </c>
      <c r="L17" s="12"/>
      <c r="M17" s="12"/>
      <c r="N17" s="17">
        <f t="shared" si="0"/>
        <v>19080449.399999999</v>
      </c>
    </row>
    <row r="18" spans="1:14" ht="9.75" customHeight="1" x14ac:dyDescent="0.15">
      <c r="A18" s="5" t="s">
        <v>14</v>
      </c>
      <c r="B18" s="5">
        <v>2603772.12</v>
      </c>
      <c r="C18" s="13">
        <v>2238386.14</v>
      </c>
      <c r="D18" s="13">
        <v>2371927.61</v>
      </c>
      <c r="E18" s="13">
        <v>2087067.47</v>
      </c>
      <c r="F18" s="13">
        <v>4148535.89</v>
      </c>
      <c r="G18" s="13">
        <v>3382382.57</v>
      </c>
      <c r="H18" s="13">
        <v>3335807.26</v>
      </c>
      <c r="I18" s="13">
        <v>3349606.57</v>
      </c>
      <c r="J18" s="13">
        <v>3258688.37</v>
      </c>
      <c r="K18" s="13">
        <v>2631109.5299999998</v>
      </c>
      <c r="L18" s="13"/>
      <c r="M18" s="13"/>
      <c r="N18" s="18">
        <f t="shared" si="0"/>
        <v>29407283.530000005</v>
      </c>
    </row>
    <row r="19" spans="1:14" ht="9.75" customHeight="1" x14ac:dyDescent="0.15">
      <c r="A19" s="4" t="s">
        <v>15</v>
      </c>
      <c r="B19" s="4">
        <v>1491079.45</v>
      </c>
      <c r="C19" s="12">
        <v>1282146.52</v>
      </c>
      <c r="D19" s="12">
        <v>1358639</v>
      </c>
      <c r="E19" s="12">
        <v>1195471.25</v>
      </c>
      <c r="F19" s="12">
        <v>2376279.38</v>
      </c>
      <c r="G19" s="12">
        <v>1937427.12</v>
      </c>
      <c r="H19" s="12">
        <v>1910748.81</v>
      </c>
      <c r="I19" s="12">
        <v>1918653.05</v>
      </c>
      <c r="J19" s="12">
        <v>1866575.14</v>
      </c>
      <c r="K19" s="12">
        <v>1507098.28</v>
      </c>
      <c r="L19" s="12"/>
      <c r="M19" s="12"/>
      <c r="N19" s="17">
        <f t="shared" si="0"/>
        <v>16844118</v>
      </c>
    </row>
    <row r="20" spans="1:14" ht="9.75" customHeight="1" x14ac:dyDescent="0.15">
      <c r="A20" s="5" t="s">
        <v>16</v>
      </c>
      <c r="B20" s="5">
        <v>2097047.67</v>
      </c>
      <c r="C20" s="13">
        <v>1802803.59</v>
      </c>
      <c r="D20" s="13">
        <v>1910358.33</v>
      </c>
      <c r="E20" s="13">
        <v>1680931.04</v>
      </c>
      <c r="F20" s="13">
        <v>3341244.51</v>
      </c>
      <c r="G20" s="13">
        <v>2724182.09</v>
      </c>
      <c r="H20" s="13">
        <v>2686670.19</v>
      </c>
      <c r="I20" s="13">
        <v>2697784.2</v>
      </c>
      <c r="J20" s="13">
        <v>2624558.38</v>
      </c>
      <c r="K20" s="13">
        <v>2119104.2999999998</v>
      </c>
      <c r="L20" s="13"/>
      <c r="M20" s="13"/>
      <c r="N20" s="18">
        <f t="shared" si="0"/>
        <v>23684684.300000001</v>
      </c>
    </row>
    <row r="21" spans="1:14" ht="9.75" customHeight="1" x14ac:dyDescent="0.15">
      <c r="A21" s="4" t="s">
        <v>17</v>
      </c>
      <c r="B21" s="4">
        <v>1223027.98</v>
      </c>
      <c r="C21" s="12">
        <v>1052089.1299999999</v>
      </c>
      <c r="D21" s="12">
        <v>1114856.46</v>
      </c>
      <c r="E21" s="12">
        <v>980966.14</v>
      </c>
      <c r="F21" s="12">
        <v>1949900.18</v>
      </c>
      <c r="G21" s="12">
        <v>1589791.8</v>
      </c>
      <c r="H21" s="12">
        <v>1567900.42</v>
      </c>
      <c r="I21" s="12">
        <v>1574386.39</v>
      </c>
      <c r="J21" s="12">
        <v>1531652.9</v>
      </c>
      <c r="K21" s="12">
        <v>1236677.48</v>
      </c>
      <c r="L21" s="12"/>
      <c r="M21" s="12"/>
      <c r="N21" s="17">
        <f t="shared" si="0"/>
        <v>13821248.880000001</v>
      </c>
    </row>
    <row r="22" spans="1:14" ht="9.75" customHeight="1" x14ac:dyDescent="0.15">
      <c r="A22" s="5" t="s">
        <v>18</v>
      </c>
      <c r="B22" s="5">
        <v>1302397.27</v>
      </c>
      <c r="C22" s="13">
        <v>1120067.71</v>
      </c>
      <c r="D22" s="13">
        <v>1186890.6200000001</v>
      </c>
      <c r="E22" s="13">
        <v>1044349.25</v>
      </c>
      <c r="F22" s="13">
        <v>2075888.96</v>
      </c>
      <c r="G22" s="13">
        <v>1692512.93</v>
      </c>
      <c r="H22" s="13">
        <v>1669207.08</v>
      </c>
      <c r="I22" s="13">
        <v>1676112.13</v>
      </c>
      <c r="J22" s="13">
        <v>1630617.5</v>
      </c>
      <c r="K22" s="13">
        <v>1316582.8600000001</v>
      </c>
      <c r="L22" s="13"/>
      <c r="M22" s="13"/>
      <c r="N22" s="18">
        <f t="shared" si="0"/>
        <v>14714626.309999999</v>
      </c>
    </row>
    <row r="23" spans="1:14" ht="9.75" customHeight="1" x14ac:dyDescent="0.15">
      <c r="A23" s="4" t="s">
        <v>19</v>
      </c>
      <c r="B23" s="4">
        <v>1814712.1</v>
      </c>
      <c r="C23" s="12">
        <v>1560226.55</v>
      </c>
      <c r="D23" s="12">
        <v>1653309.21</v>
      </c>
      <c r="E23" s="12">
        <v>1454752.61</v>
      </c>
      <c r="F23" s="12">
        <v>2891661.86</v>
      </c>
      <c r="G23" s="12">
        <v>2357628.5499999998</v>
      </c>
      <c r="H23" s="12">
        <v>2325164.0699999998</v>
      </c>
      <c r="I23" s="12">
        <v>2334782.63</v>
      </c>
      <c r="J23" s="12">
        <v>2271409.75</v>
      </c>
      <c r="K23" s="12">
        <v>1833967.27</v>
      </c>
      <c r="L23" s="12"/>
      <c r="M23" s="12"/>
      <c r="N23" s="17">
        <f t="shared" si="0"/>
        <v>20497614.599999998</v>
      </c>
    </row>
    <row r="24" spans="1:14" ht="9.75" customHeight="1" x14ac:dyDescent="0.15">
      <c r="A24" s="5" t="s">
        <v>20</v>
      </c>
      <c r="B24" s="5">
        <v>1251388.8799999999</v>
      </c>
      <c r="C24" s="13">
        <v>1076697.07</v>
      </c>
      <c r="D24" s="13">
        <v>1140932.51</v>
      </c>
      <c r="E24" s="13">
        <v>1003910.54</v>
      </c>
      <c r="F24" s="13">
        <v>1995507.55</v>
      </c>
      <c r="G24" s="13">
        <v>1626976.39</v>
      </c>
      <c r="H24" s="13">
        <v>1604572.98</v>
      </c>
      <c r="I24" s="13">
        <v>1611210.65</v>
      </c>
      <c r="J24" s="13">
        <v>1567477.64</v>
      </c>
      <c r="K24" s="13">
        <v>1265602.8700000001</v>
      </c>
      <c r="L24" s="13"/>
      <c r="M24" s="13"/>
      <c r="N24" s="18">
        <f t="shared" si="0"/>
        <v>14144277.080000002</v>
      </c>
    </row>
    <row r="25" spans="1:14" ht="9.75" customHeight="1" x14ac:dyDescent="0.15">
      <c r="A25" s="4" t="s">
        <v>21</v>
      </c>
      <c r="B25" s="4">
        <v>2552595.91</v>
      </c>
      <c r="C25" s="12">
        <v>2193749.21</v>
      </c>
      <c r="D25" s="12">
        <v>2324627.65</v>
      </c>
      <c r="E25" s="12">
        <v>2045448.07</v>
      </c>
      <c r="F25" s="12">
        <v>4065807.58</v>
      </c>
      <c r="G25" s="12">
        <v>3314932.55</v>
      </c>
      <c r="H25" s="12">
        <v>3269286.03</v>
      </c>
      <c r="I25" s="12">
        <v>3282810.16</v>
      </c>
      <c r="J25" s="12">
        <v>3193705.01</v>
      </c>
      <c r="K25" s="12">
        <v>2578641.08</v>
      </c>
      <c r="L25" s="12"/>
      <c r="M25" s="12"/>
      <c r="N25" s="17">
        <f t="shared" si="0"/>
        <v>28821603.25</v>
      </c>
    </row>
    <row r="26" spans="1:14" ht="9.75" customHeight="1" x14ac:dyDescent="0.15">
      <c r="A26" s="5" t="s">
        <v>22</v>
      </c>
      <c r="B26" s="5">
        <v>876113.59</v>
      </c>
      <c r="C26" s="13">
        <v>753370.44</v>
      </c>
      <c r="D26" s="13">
        <v>798316.3</v>
      </c>
      <c r="E26" s="13">
        <v>702441.33</v>
      </c>
      <c r="F26" s="13">
        <v>1396266.82</v>
      </c>
      <c r="G26" s="13">
        <v>1138403.68</v>
      </c>
      <c r="H26" s="13">
        <v>1122727.8999999999</v>
      </c>
      <c r="I26" s="13">
        <v>1127372.31</v>
      </c>
      <c r="J26" s="13">
        <v>1096772.1000000001</v>
      </c>
      <c r="K26" s="13">
        <v>885548.79</v>
      </c>
      <c r="L26" s="13"/>
      <c r="M26" s="13"/>
      <c r="N26" s="18">
        <f t="shared" si="0"/>
        <v>9897333.2600000016</v>
      </c>
    </row>
    <row r="27" spans="1:14" ht="9.75" customHeight="1" x14ac:dyDescent="0.15">
      <c r="A27" s="4" t="s">
        <v>23</v>
      </c>
      <c r="B27" s="4">
        <v>2470082.9500000002</v>
      </c>
      <c r="C27" s="12">
        <v>2123083.2799999998</v>
      </c>
      <c r="D27" s="12">
        <v>2249745.81</v>
      </c>
      <c r="E27" s="12">
        <v>1979559.28</v>
      </c>
      <c r="F27" s="12">
        <v>3934838.15</v>
      </c>
      <c r="G27" s="12">
        <v>3208150.61</v>
      </c>
      <c r="H27" s="12">
        <v>3163974.48</v>
      </c>
      <c r="I27" s="12">
        <v>3177062.96</v>
      </c>
      <c r="J27" s="12">
        <v>3090828.1</v>
      </c>
      <c r="K27" s="12">
        <v>2495576.85</v>
      </c>
      <c r="L27" s="12"/>
      <c r="M27" s="12"/>
      <c r="N27" s="17">
        <f t="shared" si="0"/>
        <v>27892902.470000003</v>
      </c>
    </row>
    <row r="28" spans="1:14" ht="9.75" customHeight="1" x14ac:dyDescent="0.15">
      <c r="A28" s="5" t="s">
        <v>24</v>
      </c>
      <c r="B28" s="5">
        <v>5496261.9199999999</v>
      </c>
      <c r="C28" s="13">
        <v>4723259.58</v>
      </c>
      <c r="D28" s="13">
        <v>5005047.87</v>
      </c>
      <c r="E28" s="13">
        <v>4403959.29</v>
      </c>
      <c r="F28" s="13">
        <v>8753901.5500000007</v>
      </c>
      <c r="G28" s="13">
        <v>7137227.3899999997</v>
      </c>
      <c r="H28" s="13">
        <v>7038947.9800000004</v>
      </c>
      <c r="I28" s="13">
        <v>7068066.1600000001</v>
      </c>
      <c r="J28" s="13">
        <v>6876217.9900000002</v>
      </c>
      <c r="K28" s="13">
        <v>5551952.3899999997</v>
      </c>
      <c r="L28" s="13"/>
      <c r="M28" s="13"/>
      <c r="N28" s="18">
        <f t="shared" si="0"/>
        <v>62054842.119999997</v>
      </c>
    </row>
    <row r="29" spans="1:14" ht="9.75" customHeight="1" x14ac:dyDescent="0.15">
      <c r="A29" s="4" t="s">
        <v>25</v>
      </c>
      <c r="B29" s="4">
        <v>2074373.81</v>
      </c>
      <c r="C29" s="12">
        <v>1784164.04</v>
      </c>
      <c r="D29" s="12">
        <v>1890606.74</v>
      </c>
      <c r="E29" s="12">
        <v>1663551.55</v>
      </c>
      <c r="F29" s="12">
        <v>3306698.7</v>
      </c>
      <c r="G29" s="12">
        <v>2696016.22</v>
      </c>
      <c r="H29" s="12">
        <v>2658892.15</v>
      </c>
      <c r="I29" s="12">
        <v>2669891.25</v>
      </c>
      <c r="J29" s="12">
        <v>2597422.5299999998</v>
      </c>
      <c r="K29" s="12">
        <v>2097194.4500000002</v>
      </c>
      <c r="L29" s="12"/>
      <c r="M29" s="12"/>
      <c r="N29" s="17">
        <f t="shared" si="0"/>
        <v>23438811.440000001</v>
      </c>
    </row>
    <row r="30" spans="1:14" ht="9.75" customHeight="1" x14ac:dyDescent="0.15">
      <c r="A30" s="5" t="s">
        <v>26</v>
      </c>
      <c r="B30" s="5">
        <v>750757.54</v>
      </c>
      <c r="C30" s="13">
        <v>645621.93000000005</v>
      </c>
      <c r="D30" s="13">
        <v>684139.54</v>
      </c>
      <c r="E30" s="13">
        <v>601976.80000000005</v>
      </c>
      <c r="F30" s="13">
        <v>1196570.01</v>
      </c>
      <c r="G30" s="13">
        <v>975586.97</v>
      </c>
      <c r="H30" s="13">
        <v>962153.16</v>
      </c>
      <c r="I30" s="13">
        <v>966133.32</v>
      </c>
      <c r="J30" s="13">
        <v>939909.62</v>
      </c>
      <c r="K30" s="13">
        <v>758895.87</v>
      </c>
      <c r="L30" s="13"/>
      <c r="M30" s="13"/>
      <c r="N30" s="18">
        <f t="shared" si="0"/>
        <v>8481744.7599999998</v>
      </c>
    </row>
    <row r="31" spans="1:14" ht="9.75" customHeight="1" x14ac:dyDescent="0.15">
      <c r="A31" s="4" t="s">
        <v>27</v>
      </c>
      <c r="B31" s="4">
        <v>773129.99</v>
      </c>
      <c r="C31" s="12">
        <v>664711.43000000005</v>
      </c>
      <c r="D31" s="12">
        <v>704367.92</v>
      </c>
      <c r="E31" s="12">
        <v>619775.81999999995</v>
      </c>
      <c r="F31" s="12">
        <v>1231949.74</v>
      </c>
      <c r="G31" s="12">
        <v>1004432.75</v>
      </c>
      <c r="H31" s="12">
        <v>990601.74</v>
      </c>
      <c r="I31" s="12">
        <v>994699.58</v>
      </c>
      <c r="J31" s="12">
        <v>967700.5</v>
      </c>
      <c r="K31" s="12">
        <v>781334.61</v>
      </c>
      <c r="L31" s="12"/>
      <c r="M31" s="12"/>
      <c r="N31" s="17">
        <f t="shared" si="0"/>
        <v>8732704.0800000001</v>
      </c>
    </row>
    <row r="32" spans="1:14" ht="9.75" customHeight="1" x14ac:dyDescent="0.15">
      <c r="A32" s="5" t="s">
        <v>28</v>
      </c>
      <c r="B32" s="5">
        <v>1268735.72</v>
      </c>
      <c r="C32" s="13">
        <v>1091260.4099999999</v>
      </c>
      <c r="D32" s="13">
        <v>1156364.69</v>
      </c>
      <c r="E32" s="13">
        <v>1017489.37</v>
      </c>
      <c r="F32" s="13">
        <v>2022498.66</v>
      </c>
      <c r="G32" s="13">
        <v>1648982.77</v>
      </c>
      <c r="H32" s="13">
        <v>1626276.33</v>
      </c>
      <c r="I32" s="13">
        <v>1633003.79</v>
      </c>
      <c r="J32" s="13">
        <v>1588679.25</v>
      </c>
      <c r="K32" s="13">
        <v>1282721.3400000001</v>
      </c>
      <c r="L32" s="13"/>
      <c r="M32" s="13"/>
      <c r="N32" s="18">
        <f t="shared" si="0"/>
        <v>14336012.329999998</v>
      </c>
    </row>
    <row r="33" spans="1:14" ht="9.75" customHeight="1" x14ac:dyDescent="0.15">
      <c r="A33" s="4" t="s">
        <v>29</v>
      </c>
      <c r="B33" s="4">
        <v>1343840.55</v>
      </c>
      <c r="C33" s="12">
        <v>1156435.19</v>
      </c>
      <c r="D33" s="12">
        <v>1225427.78</v>
      </c>
      <c r="E33" s="12">
        <v>1078258.23</v>
      </c>
      <c r="F33" s="12">
        <v>2143291.0099999998</v>
      </c>
      <c r="G33" s="12">
        <v>1747467.14</v>
      </c>
      <c r="H33" s="12">
        <v>1723404.57</v>
      </c>
      <c r="I33" s="12">
        <v>1730533.82</v>
      </c>
      <c r="J33" s="12">
        <v>1683562.03</v>
      </c>
      <c r="K33" s="12">
        <v>1359330.99</v>
      </c>
      <c r="L33" s="12"/>
      <c r="M33" s="12"/>
      <c r="N33" s="17">
        <f t="shared" si="0"/>
        <v>15191551.310000001</v>
      </c>
    </row>
    <row r="34" spans="1:14" ht="9.75" customHeight="1" x14ac:dyDescent="0.15">
      <c r="A34" s="5" t="s">
        <v>30</v>
      </c>
      <c r="B34" s="5">
        <v>2641700</v>
      </c>
      <c r="C34" s="13">
        <v>2273127.41</v>
      </c>
      <c r="D34" s="13">
        <v>2408741.5299999998</v>
      </c>
      <c r="E34" s="13">
        <v>2119460.17</v>
      </c>
      <c r="F34" s="13">
        <v>4212923.9800000004</v>
      </c>
      <c r="G34" s="13">
        <v>3434879.43</v>
      </c>
      <c r="H34" s="13">
        <v>3387581.25</v>
      </c>
      <c r="I34" s="13">
        <v>3401594.73</v>
      </c>
      <c r="J34" s="13">
        <v>3309265.42</v>
      </c>
      <c r="K34" s="13">
        <v>2671946.13</v>
      </c>
      <c r="L34" s="13"/>
      <c r="M34" s="13"/>
      <c r="N34" s="18">
        <f t="shared" si="0"/>
        <v>29861220.050000001</v>
      </c>
    </row>
    <row r="35" spans="1:14" ht="9.75" customHeight="1" x14ac:dyDescent="0.15">
      <c r="A35" s="4" t="s">
        <v>31</v>
      </c>
      <c r="B35" s="4">
        <v>722900.55</v>
      </c>
      <c r="C35" s="12">
        <v>621855.63</v>
      </c>
      <c r="D35" s="12">
        <v>658955.36</v>
      </c>
      <c r="E35" s="12">
        <v>579817.14</v>
      </c>
      <c r="F35" s="12">
        <v>1152522.51</v>
      </c>
      <c r="G35" s="12">
        <v>939674.17</v>
      </c>
      <c r="H35" s="12">
        <v>926734.89</v>
      </c>
      <c r="I35" s="12">
        <v>930568.53</v>
      </c>
      <c r="J35" s="12">
        <v>905310.16</v>
      </c>
      <c r="K35" s="12">
        <v>730959.8</v>
      </c>
      <c r="L35" s="12"/>
      <c r="M35" s="12"/>
      <c r="N35" s="17">
        <f t="shared" si="0"/>
        <v>8169298.7400000002</v>
      </c>
    </row>
    <row r="36" spans="1:14" ht="9.75" customHeight="1" x14ac:dyDescent="0.15">
      <c r="A36" s="5" t="s">
        <v>32</v>
      </c>
      <c r="B36" s="5">
        <v>876369.43</v>
      </c>
      <c r="C36" s="13">
        <v>753735.62</v>
      </c>
      <c r="D36" s="13">
        <v>798703.27</v>
      </c>
      <c r="E36" s="13">
        <v>702781.83</v>
      </c>
      <c r="F36" s="13">
        <v>1396943.64</v>
      </c>
      <c r="G36" s="13">
        <v>1138955.51</v>
      </c>
      <c r="H36" s="13">
        <v>1123272.1299999999</v>
      </c>
      <c r="I36" s="13">
        <v>1127918.79</v>
      </c>
      <c r="J36" s="13">
        <v>1097303.75</v>
      </c>
      <c r="K36" s="13">
        <v>885978.05</v>
      </c>
      <c r="L36" s="13"/>
      <c r="M36" s="13"/>
      <c r="N36" s="18">
        <f t="shared" si="0"/>
        <v>9901962.0199999996</v>
      </c>
    </row>
    <row r="37" spans="1:14" ht="9.75" customHeight="1" x14ac:dyDescent="0.15">
      <c r="A37" s="4" t="s">
        <v>33</v>
      </c>
      <c r="B37" s="4">
        <v>1739858.6</v>
      </c>
      <c r="C37" s="12">
        <v>1496143.34</v>
      </c>
      <c r="D37" s="12">
        <v>1585402.82</v>
      </c>
      <c r="E37" s="12">
        <v>1395001.54</v>
      </c>
      <c r="F37" s="12">
        <v>2772892.6</v>
      </c>
      <c r="G37" s="12">
        <v>2260793.64</v>
      </c>
      <c r="H37" s="12">
        <v>2229662.58</v>
      </c>
      <c r="I37" s="12">
        <v>2238886.08</v>
      </c>
      <c r="J37" s="12">
        <v>2178116.11</v>
      </c>
      <c r="K37" s="12">
        <v>1758640.71</v>
      </c>
      <c r="L37" s="12"/>
      <c r="M37" s="12"/>
      <c r="N37" s="17">
        <f t="shared" si="0"/>
        <v>19655398.020000003</v>
      </c>
    </row>
    <row r="38" spans="1:14" ht="9.75" customHeight="1" x14ac:dyDescent="0.15">
      <c r="A38" s="5" t="s">
        <v>34</v>
      </c>
      <c r="B38" s="5">
        <v>820522.06</v>
      </c>
      <c r="C38" s="13">
        <v>705833.61</v>
      </c>
      <c r="D38" s="13">
        <v>747943.44</v>
      </c>
      <c r="E38" s="13">
        <v>658118.06999999995</v>
      </c>
      <c r="F38" s="13">
        <v>1308163.95</v>
      </c>
      <c r="G38" s="13">
        <v>1066571.69</v>
      </c>
      <c r="H38" s="13">
        <v>1051885.03</v>
      </c>
      <c r="I38" s="13">
        <v>1056236.3899999999</v>
      </c>
      <c r="J38" s="13">
        <v>1027567.02</v>
      </c>
      <c r="K38" s="13">
        <v>829671.66</v>
      </c>
      <c r="L38" s="13"/>
      <c r="M38" s="13"/>
      <c r="N38" s="18">
        <f t="shared" si="0"/>
        <v>9272512.9199999999</v>
      </c>
    </row>
    <row r="39" spans="1:14" ht="9.75" customHeight="1" x14ac:dyDescent="0.15">
      <c r="A39" s="4" t="s">
        <v>35</v>
      </c>
      <c r="B39" s="4">
        <v>2940325.31</v>
      </c>
      <c r="C39" s="12">
        <v>2527143.3199999998</v>
      </c>
      <c r="D39" s="12">
        <v>2677911.96</v>
      </c>
      <c r="E39" s="12">
        <v>2356304.1800000002</v>
      </c>
      <c r="F39" s="12">
        <v>4683706.97</v>
      </c>
      <c r="G39" s="12">
        <v>3818718.03</v>
      </c>
      <c r="H39" s="12">
        <v>3766134.4</v>
      </c>
      <c r="I39" s="12">
        <v>3781713.85</v>
      </c>
      <c r="J39" s="12">
        <v>3679066.98</v>
      </c>
      <c r="K39" s="12">
        <v>2970528.97</v>
      </c>
      <c r="L39" s="12"/>
      <c r="M39" s="12"/>
      <c r="N39" s="17">
        <f t="shared" si="0"/>
        <v>33201553.969999999</v>
      </c>
    </row>
    <row r="40" spans="1:14" ht="9.75" customHeight="1" x14ac:dyDescent="0.15">
      <c r="A40" s="5" t="s">
        <v>36</v>
      </c>
      <c r="B40" s="5">
        <v>1302605.49</v>
      </c>
      <c r="C40" s="13">
        <v>1119327.48</v>
      </c>
      <c r="D40" s="13">
        <v>1186106.23</v>
      </c>
      <c r="E40" s="13">
        <v>1043659.06</v>
      </c>
      <c r="F40" s="13">
        <v>2074517.05</v>
      </c>
      <c r="G40" s="13">
        <v>1691394.38</v>
      </c>
      <c r="H40" s="13">
        <v>1668103.93</v>
      </c>
      <c r="I40" s="13">
        <v>1675004.42</v>
      </c>
      <c r="J40" s="13">
        <v>1629539.86</v>
      </c>
      <c r="K40" s="13">
        <v>1315712.75</v>
      </c>
      <c r="L40" s="13"/>
      <c r="M40" s="13"/>
      <c r="N40" s="18">
        <f t="shared" si="0"/>
        <v>14705970.649999999</v>
      </c>
    </row>
    <row r="41" spans="1:14" ht="9.75" customHeight="1" x14ac:dyDescent="0.15">
      <c r="A41" s="4" t="s">
        <v>37</v>
      </c>
      <c r="B41" s="4">
        <v>25778064.84</v>
      </c>
      <c r="C41" s="12">
        <v>22149994.43</v>
      </c>
      <c r="D41" s="12">
        <v>23471456.620000001</v>
      </c>
      <c r="E41" s="12">
        <v>20652617.550000001</v>
      </c>
      <c r="F41" s="12">
        <v>41051919.140000001</v>
      </c>
      <c r="G41" s="12">
        <v>33470433.719999999</v>
      </c>
      <c r="H41" s="12">
        <v>33009546.84</v>
      </c>
      <c r="I41" s="12">
        <v>33146098.199999999</v>
      </c>
      <c r="J41" s="12">
        <v>32246415.32</v>
      </c>
      <c r="K41" s="12">
        <v>26036196.460000001</v>
      </c>
      <c r="L41" s="12"/>
      <c r="M41" s="12"/>
      <c r="N41" s="17">
        <f t="shared" si="0"/>
        <v>291012743.12</v>
      </c>
    </row>
    <row r="42" spans="1:14" ht="9.75" customHeight="1" x14ac:dyDescent="0.15">
      <c r="A42" s="5" t="s">
        <v>38</v>
      </c>
      <c r="B42" s="5">
        <v>1676428.11</v>
      </c>
      <c r="C42" s="13">
        <v>1441944.65</v>
      </c>
      <c r="D42" s="13">
        <v>1527970.64</v>
      </c>
      <c r="E42" s="13">
        <v>1344466.76</v>
      </c>
      <c r="F42" s="13">
        <v>2672442.89</v>
      </c>
      <c r="G42" s="13">
        <v>2178895.0299999998</v>
      </c>
      <c r="H42" s="13">
        <v>2148891.71</v>
      </c>
      <c r="I42" s="13">
        <v>2157781.08</v>
      </c>
      <c r="J42" s="13">
        <v>2099212.54</v>
      </c>
      <c r="K42" s="13">
        <v>1694932.89</v>
      </c>
      <c r="L42" s="13"/>
      <c r="M42" s="13"/>
      <c r="N42" s="18">
        <f t="shared" si="0"/>
        <v>18942966.300000001</v>
      </c>
    </row>
    <row r="43" spans="1:14" ht="9.75" customHeight="1" x14ac:dyDescent="0.15">
      <c r="A43" s="4" t="s">
        <v>39</v>
      </c>
      <c r="B43" s="4">
        <v>530969.74</v>
      </c>
      <c r="C43" s="12">
        <v>456528.59</v>
      </c>
      <c r="D43" s="12">
        <v>483764.95</v>
      </c>
      <c r="E43" s="12">
        <v>425666.49</v>
      </c>
      <c r="F43" s="12">
        <v>846111.94</v>
      </c>
      <c r="G43" s="12">
        <v>689851.64</v>
      </c>
      <c r="H43" s="12">
        <v>680352.4</v>
      </c>
      <c r="I43" s="12">
        <v>683166.83</v>
      </c>
      <c r="J43" s="12">
        <v>664623.67000000004</v>
      </c>
      <c r="K43" s="12">
        <v>536626.23</v>
      </c>
      <c r="L43" s="12"/>
      <c r="M43" s="12"/>
      <c r="N43" s="17">
        <f t="shared" si="0"/>
        <v>5997662.4800000004</v>
      </c>
    </row>
    <row r="44" spans="1:14" ht="9.75" customHeight="1" x14ac:dyDescent="0.15">
      <c r="A44" s="5" t="s">
        <v>40</v>
      </c>
      <c r="B44" s="5">
        <v>1060058.28</v>
      </c>
      <c r="C44" s="13">
        <v>911441.6</v>
      </c>
      <c r="D44" s="13">
        <v>965817.94</v>
      </c>
      <c r="E44" s="13">
        <v>849826.61</v>
      </c>
      <c r="F44" s="13">
        <v>1689229.62</v>
      </c>
      <c r="G44" s="13">
        <v>1377262</v>
      </c>
      <c r="H44" s="13">
        <v>1358297.14</v>
      </c>
      <c r="I44" s="13">
        <v>1363916.04</v>
      </c>
      <c r="J44" s="13">
        <v>1326895.3400000001</v>
      </c>
      <c r="K44" s="13">
        <v>1071353.43</v>
      </c>
      <c r="L44" s="13"/>
      <c r="M44" s="13"/>
      <c r="N44" s="18">
        <f t="shared" si="0"/>
        <v>11974098</v>
      </c>
    </row>
    <row r="45" spans="1:14" ht="9.75" customHeight="1" x14ac:dyDescent="0.15">
      <c r="A45" s="4" t="s">
        <v>41</v>
      </c>
      <c r="B45" s="4">
        <v>2395625.9300000002</v>
      </c>
      <c r="C45" s="12">
        <v>2057999.82</v>
      </c>
      <c r="D45" s="12">
        <v>2180779.4900000002</v>
      </c>
      <c r="E45" s="12">
        <v>1918875.57</v>
      </c>
      <c r="F45" s="12">
        <v>3814215.06</v>
      </c>
      <c r="G45" s="12">
        <v>3109804.25</v>
      </c>
      <c r="H45" s="12">
        <v>3066982.33</v>
      </c>
      <c r="I45" s="12">
        <v>3079669.59</v>
      </c>
      <c r="J45" s="12">
        <v>2996078.27</v>
      </c>
      <c r="K45" s="12">
        <v>2419074.5499999998</v>
      </c>
      <c r="L45" s="12"/>
      <c r="M45" s="12"/>
      <c r="N45" s="17">
        <f t="shared" si="0"/>
        <v>27039104.860000003</v>
      </c>
    </row>
    <row r="46" spans="1:14" ht="9.75" customHeight="1" x14ac:dyDescent="0.15">
      <c r="A46" s="5" t="s">
        <v>42</v>
      </c>
      <c r="B46" s="5">
        <v>978993.7</v>
      </c>
      <c r="C46" s="13">
        <v>842511.01</v>
      </c>
      <c r="D46" s="13">
        <v>892774.97</v>
      </c>
      <c r="E46" s="13">
        <v>785555.85</v>
      </c>
      <c r="F46" s="13">
        <v>1561476.41</v>
      </c>
      <c r="G46" s="13">
        <v>1273102.3</v>
      </c>
      <c r="H46" s="13">
        <v>1255571.72</v>
      </c>
      <c r="I46" s="13">
        <v>1260765.67</v>
      </c>
      <c r="J46" s="13">
        <v>1226544.77</v>
      </c>
      <c r="K46" s="13">
        <v>990329.01</v>
      </c>
      <c r="L46" s="13"/>
      <c r="M46" s="13"/>
      <c r="N46" s="18">
        <f t="shared" si="0"/>
        <v>11067625.409999998</v>
      </c>
    </row>
    <row r="47" spans="1:14" ht="9.75" customHeight="1" x14ac:dyDescent="0.15">
      <c r="A47" s="4" t="s">
        <v>43</v>
      </c>
      <c r="B47" s="4">
        <v>632407.30000000005</v>
      </c>
      <c r="C47" s="12">
        <v>544122.11</v>
      </c>
      <c r="D47" s="12">
        <v>576584.28</v>
      </c>
      <c r="E47" s="12">
        <v>507338.54</v>
      </c>
      <c r="F47" s="12">
        <v>1008454.29</v>
      </c>
      <c r="G47" s="12">
        <v>822212.53</v>
      </c>
      <c r="H47" s="12">
        <v>810890.69</v>
      </c>
      <c r="I47" s="12">
        <v>814245.12</v>
      </c>
      <c r="J47" s="12">
        <v>792144.11</v>
      </c>
      <c r="K47" s="12">
        <v>639587.98</v>
      </c>
      <c r="L47" s="12"/>
      <c r="M47" s="12"/>
      <c r="N47" s="17">
        <f t="shared" si="0"/>
        <v>7147986.9500000011</v>
      </c>
    </row>
    <row r="48" spans="1:14" ht="9.75" customHeight="1" x14ac:dyDescent="0.15">
      <c r="A48" s="5" t="s">
        <v>44</v>
      </c>
      <c r="B48" s="5">
        <v>2279508.33</v>
      </c>
      <c r="C48" s="13">
        <v>1960286.34</v>
      </c>
      <c r="D48" s="13">
        <v>2077236.45</v>
      </c>
      <c r="E48" s="13">
        <v>1827767.68</v>
      </c>
      <c r="F48" s="13">
        <v>3633116.77</v>
      </c>
      <c r="G48" s="13">
        <v>2962151.26</v>
      </c>
      <c r="H48" s="13">
        <v>2921362.53</v>
      </c>
      <c r="I48" s="13">
        <v>2933447.39</v>
      </c>
      <c r="J48" s="13">
        <v>2853824.98</v>
      </c>
      <c r="K48" s="13">
        <v>2304217.29</v>
      </c>
      <c r="L48" s="13"/>
      <c r="M48" s="13"/>
      <c r="N48" s="18">
        <f t="shared" si="0"/>
        <v>25752919.02</v>
      </c>
    </row>
    <row r="49" spans="1:14" ht="9.75" customHeight="1" x14ac:dyDescent="0.15">
      <c r="A49" s="4" t="s">
        <v>45</v>
      </c>
      <c r="B49" s="4">
        <v>1800509.69</v>
      </c>
      <c r="C49" s="12">
        <v>1547286.8</v>
      </c>
      <c r="D49" s="12">
        <v>1639597.48</v>
      </c>
      <c r="E49" s="12">
        <v>1442687.61</v>
      </c>
      <c r="F49" s="12">
        <v>2867679.85</v>
      </c>
      <c r="G49" s="12">
        <v>2338075.5499999998</v>
      </c>
      <c r="H49" s="12">
        <v>2305880.3199999998</v>
      </c>
      <c r="I49" s="12">
        <v>2315419.1</v>
      </c>
      <c r="J49" s="12">
        <v>2252571.7999999998</v>
      </c>
      <c r="K49" s="12">
        <v>1818757.26</v>
      </c>
      <c r="L49" s="12"/>
      <c r="M49" s="12"/>
      <c r="N49" s="17">
        <f t="shared" si="0"/>
        <v>20328465.460000001</v>
      </c>
    </row>
    <row r="50" spans="1:14" ht="9.75" customHeight="1" x14ac:dyDescent="0.15">
      <c r="A50" s="5" t="s">
        <v>46</v>
      </c>
      <c r="B50" s="5">
        <v>1287515.6499999999</v>
      </c>
      <c r="C50" s="13">
        <v>1107492.69</v>
      </c>
      <c r="D50" s="13">
        <v>1173565.3700000001</v>
      </c>
      <c r="E50" s="13">
        <v>1032624.32</v>
      </c>
      <c r="F50" s="13">
        <v>2052582.92</v>
      </c>
      <c r="G50" s="13">
        <v>1673511.05</v>
      </c>
      <c r="H50" s="13">
        <v>1650466.86</v>
      </c>
      <c r="I50" s="13">
        <v>1657294.38</v>
      </c>
      <c r="J50" s="13">
        <v>1612310.52</v>
      </c>
      <c r="K50" s="13">
        <v>1301801.55</v>
      </c>
      <c r="L50" s="13"/>
      <c r="M50" s="13"/>
      <c r="N50" s="18">
        <f t="shared" si="0"/>
        <v>14549165.309999999</v>
      </c>
    </row>
    <row r="51" spans="1:14" ht="9.75" customHeight="1" x14ac:dyDescent="0.15">
      <c r="A51" s="4" t="s">
        <v>47</v>
      </c>
      <c r="B51" s="4">
        <v>607189.38</v>
      </c>
      <c r="C51" s="12">
        <v>522271.28</v>
      </c>
      <c r="D51" s="12">
        <v>553429.82999999996</v>
      </c>
      <c r="E51" s="12">
        <v>486964.86</v>
      </c>
      <c r="F51" s="12">
        <v>967956.83</v>
      </c>
      <c r="G51" s="12">
        <v>789194.16</v>
      </c>
      <c r="H51" s="12">
        <v>778326.98</v>
      </c>
      <c r="I51" s="12">
        <v>781546.71</v>
      </c>
      <c r="J51" s="12">
        <v>760333.22</v>
      </c>
      <c r="K51" s="12">
        <v>613903.43999999994</v>
      </c>
      <c r="L51" s="12"/>
      <c r="M51" s="12"/>
      <c r="N51" s="17">
        <f t="shared" si="0"/>
        <v>6861116.6899999995</v>
      </c>
    </row>
    <row r="52" spans="1:14" ht="9.75" customHeight="1" x14ac:dyDescent="0.15">
      <c r="A52" s="5" t="s">
        <v>48</v>
      </c>
      <c r="B52" s="5">
        <v>988275.75</v>
      </c>
      <c r="C52" s="13">
        <v>850311.07</v>
      </c>
      <c r="D52" s="13">
        <v>901040.38</v>
      </c>
      <c r="E52" s="13">
        <v>792828.61</v>
      </c>
      <c r="F52" s="13">
        <v>1575932.73</v>
      </c>
      <c r="G52" s="13">
        <v>1284888.82</v>
      </c>
      <c r="H52" s="13">
        <v>1267195.94</v>
      </c>
      <c r="I52" s="13">
        <v>1272437.98</v>
      </c>
      <c r="J52" s="13">
        <v>1237900.26</v>
      </c>
      <c r="K52" s="13">
        <v>999497.59</v>
      </c>
      <c r="L52" s="13"/>
      <c r="M52" s="13"/>
      <c r="N52" s="18">
        <f t="shared" si="0"/>
        <v>11170309.129999999</v>
      </c>
    </row>
    <row r="53" spans="1:14" ht="9.75" customHeight="1" x14ac:dyDescent="0.15">
      <c r="A53" s="4" t="s">
        <v>49</v>
      </c>
      <c r="B53" s="4">
        <v>910229.39</v>
      </c>
      <c r="C53" s="12">
        <v>782935.81</v>
      </c>
      <c r="D53" s="12">
        <v>829645.54</v>
      </c>
      <c r="E53" s="12">
        <v>730008.04</v>
      </c>
      <c r="F53" s="12">
        <v>1451062.11</v>
      </c>
      <c r="G53" s="12">
        <v>1183079.3600000001</v>
      </c>
      <c r="H53" s="12">
        <v>1166788.3899999999</v>
      </c>
      <c r="I53" s="12">
        <v>1171615.07</v>
      </c>
      <c r="J53" s="12">
        <v>1139813.99</v>
      </c>
      <c r="K53" s="12">
        <v>920301.39</v>
      </c>
      <c r="L53" s="12"/>
      <c r="M53" s="12"/>
      <c r="N53" s="17">
        <f t="shared" si="0"/>
        <v>10285479.090000002</v>
      </c>
    </row>
    <row r="54" spans="1:14" ht="9.75" customHeight="1" x14ac:dyDescent="0.15">
      <c r="A54" s="5" t="s">
        <v>50</v>
      </c>
      <c r="B54" s="5">
        <v>862165.76</v>
      </c>
      <c r="C54" s="13">
        <v>741469.22</v>
      </c>
      <c r="D54" s="13">
        <v>785705.05</v>
      </c>
      <c r="E54" s="13">
        <v>691344.65</v>
      </c>
      <c r="F54" s="13">
        <v>1374209.57</v>
      </c>
      <c r="G54" s="13">
        <v>1120419.98</v>
      </c>
      <c r="H54" s="13">
        <v>1104991.83</v>
      </c>
      <c r="I54" s="13">
        <v>1109562.8700000001</v>
      </c>
      <c r="J54" s="13">
        <v>1079446.06</v>
      </c>
      <c r="K54" s="13">
        <v>871559.51</v>
      </c>
      <c r="L54" s="13"/>
      <c r="M54" s="13"/>
      <c r="N54" s="18">
        <f t="shared" si="0"/>
        <v>9740874.5</v>
      </c>
    </row>
    <row r="55" spans="1:14" ht="9.75" customHeight="1" x14ac:dyDescent="0.15">
      <c r="A55" s="4" t="s">
        <v>51</v>
      </c>
      <c r="B55" s="4">
        <v>745069.73</v>
      </c>
      <c r="C55" s="12">
        <v>640855.25</v>
      </c>
      <c r="D55" s="12">
        <v>679088.49</v>
      </c>
      <c r="E55" s="12">
        <v>597532.36</v>
      </c>
      <c r="F55" s="12">
        <v>1187735.6499999999</v>
      </c>
      <c r="G55" s="12">
        <v>968384.14</v>
      </c>
      <c r="H55" s="12">
        <v>955049.52</v>
      </c>
      <c r="I55" s="12">
        <v>959000.29</v>
      </c>
      <c r="J55" s="12">
        <v>932970.19</v>
      </c>
      <c r="K55" s="12">
        <v>753292.89</v>
      </c>
      <c r="L55" s="12"/>
      <c r="M55" s="12"/>
      <c r="N55" s="17">
        <f t="shared" si="0"/>
        <v>8418978.5100000016</v>
      </c>
    </row>
    <row r="56" spans="1:14" ht="9.75" customHeight="1" x14ac:dyDescent="0.15">
      <c r="A56" s="5" t="s">
        <v>52</v>
      </c>
      <c r="B56" s="6">
        <v>5540592.4500000002</v>
      </c>
      <c r="C56" s="14">
        <v>4763111.4800000004</v>
      </c>
      <c r="D56" s="14">
        <v>5047277.32</v>
      </c>
      <c r="E56" s="14">
        <v>4441117.13</v>
      </c>
      <c r="F56" s="14">
        <v>8827761.4700000007</v>
      </c>
      <c r="G56" s="14">
        <v>7197446.8300000001</v>
      </c>
      <c r="H56" s="14">
        <v>7098338.2000000002</v>
      </c>
      <c r="I56" s="14">
        <v>7127702.0599999996</v>
      </c>
      <c r="J56" s="14">
        <v>6934235.2000000002</v>
      </c>
      <c r="K56" s="14">
        <v>5598796.2699999996</v>
      </c>
      <c r="L56" s="14"/>
      <c r="M56" s="14"/>
      <c r="N56" s="19">
        <f>SUM(B56:M56)</f>
        <v>62576378.410000011</v>
      </c>
    </row>
    <row r="57" spans="1:14" ht="18.75" customHeight="1" x14ac:dyDescent="0.15">
      <c r="A57" s="20" t="s">
        <v>53</v>
      </c>
      <c r="B57" s="9">
        <v>111953609.48999999</v>
      </c>
      <c r="C57" s="9">
        <v>96248387.950000003</v>
      </c>
      <c r="D57" s="9">
        <v>101990538.64</v>
      </c>
      <c r="E57" s="9">
        <v>89741835.010000005</v>
      </c>
      <c r="F57" s="9">
        <v>178382936.02000001</v>
      </c>
      <c r="G57" s="9">
        <v>145439101.56</v>
      </c>
      <c r="H57" s="9">
        <v>143436409.44</v>
      </c>
      <c r="I57" s="9">
        <v>144029766.15000001</v>
      </c>
      <c r="J57" s="9">
        <v>140120373.47</v>
      </c>
      <c r="K57" s="9">
        <v>113135104.65000001</v>
      </c>
      <c r="L57" s="9">
        <f t="shared" ref="K57:M57" si="1">SUM(L5:L56)</f>
        <v>0</v>
      </c>
      <c r="M57" s="9">
        <f t="shared" si="1"/>
        <v>0</v>
      </c>
      <c r="N57" s="15">
        <f>SUM(B57:M57)</f>
        <v>1264478062.3800001</v>
      </c>
    </row>
    <row r="58" spans="1:14" ht="11.25" customHeight="1" x14ac:dyDescent="0.15"/>
  </sheetData>
  <sheetProtection selectLockedCells="1"/>
  <printOptions horizontalCentered="1"/>
  <pageMargins left="0.19685039370078741" right="0.19685039370078741" top="1.3779527559055118" bottom="0.39370078740157483" header="0.31496062992125984" footer="0.51181102362204722"/>
  <pageSetup paperSize="9" scale="77" orientation="landscape" r:id="rId1"/>
  <headerFooter alignWithMargins="0">
    <oddHeader>&amp;C&amp;"Arial,Negrito"&amp;12SECRETARIA DE FINANÇAS DO ESTADO DE RONDÔNIA
COORDENADORIA DA RECEITA ESTADUAL
GERÊNCIA DE ARRECADAÇÃO
FUNDO DE PARTICIPAÇÃO DOS MUNICÍPIOS DE RONDÔNIA - COTA-PARTE ICMS
VALORES DOS REPASSES DE 2023</oddHeader>
    <oddFooter>&amp;L&amp;7Fonte: GEAR/Núcleo de Controle da Arrecadação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FPM-ICMS 2022</vt:lpstr>
      <vt:lpstr>FPM-ICMS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19886500891</dc:creator>
  <cp:lastModifiedBy>Vinicius Dos Santos Gama</cp:lastModifiedBy>
  <cp:lastPrinted>2023-09-25T15:01:41Z</cp:lastPrinted>
  <dcterms:created xsi:type="dcterms:W3CDTF">2018-11-09T16:07:59Z</dcterms:created>
  <dcterms:modified xsi:type="dcterms:W3CDTF">2023-11-16T15:00:07Z</dcterms:modified>
</cp:coreProperties>
</file>